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8_{86CEE49F-9E8A-4E7A-9D15-1C35523FA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 s="1"/>
  <c r="K6" i="1" s="1"/>
  <c r="H7" i="1"/>
  <c r="I7" i="1"/>
  <c r="K7" i="1" s="1"/>
  <c r="H8" i="1"/>
  <c r="I8" i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/>
  <c r="K12" i="1"/>
  <c r="H13" i="1"/>
  <c r="I13" i="1"/>
  <c r="K13" i="1"/>
</calcChain>
</file>

<file path=xl/sharedStrings.xml><?xml version="1.0" encoding="utf-8"?>
<sst xmlns="http://schemas.openxmlformats.org/spreadsheetml/2006/main" count="70" uniqueCount="51">
  <si>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</si>
  <si>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</si>
  <si>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</si>
  <si>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</si>
  <si>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</si>
  <si>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</si>
  <si>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</si>
  <si>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</si>
  <si>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</si>
  <si>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</si>
  <si>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</si>
  <si>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</si>
  <si>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</si>
  <si>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</si>
  <si>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</si>
  <si>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</si>
  <si>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</si>
  <si>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</si>
  <si>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</si>
  <si>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</si>
  <si>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</si>
  <si>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</si>
  <si>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</si>
  <si>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</si>
  <si>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</si>
  <si>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</si>
  <si>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</si>
  <si>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</si>
  <si>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</si>
  <si>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</si>
  <si>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</si>
  <si>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</si>
  <si>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</si>
  <si>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</si>
  <si>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</si>
  <si>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</si>
  <si>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</si>
  <si>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Sierra Schmidt</t>
  </si>
  <si>
    <t>sss42@uri.edu</t>
  </si>
  <si>
    <t>SS3</t>
  </si>
  <si>
    <t>SS4</t>
  </si>
  <si>
    <t>SS5</t>
  </si>
  <si>
    <t>SS6</t>
  </si>
  <si>
    <t>SS7</t>
  </si>
  <si>
    <t>SS8</t>
  </si>
  <si>
    <t>KROL252</t>
  </si>
  <si>
    <t>KROL253</t>
  </si>
  <si>
    <t>KROL257</t>
  </si>
  <si>
    <t>KROL362</t>
  </si>
  <si>
    <t>pKR191+d2 Cand. 5</t>
  </si>
  <si>
    <t>pKR191+WT Cand.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</si>
</sst>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workbookViewId="0">
      <selection activeCell="D22" sqref="D22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20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3" t="s">
        <v>50</v>
      </c>
      <c r="E6" s="3" t="s">
        <v>45</v>
      </c>
      <c r="F6" s="3">
        <v>3000</v>
      </c>
      <c r="G6" s="3">
        <v>68.7</v>
      </c>
      <c r="H6" s="17">
        <f t="shared" ref="H6:H13" si="0">F6/100*2.5</f>
        <v>75</v>
      </c>
      <c r="I6" s="17">
        <f t="shared" ref="I6:I13" si="1">H6/G6</f>
        <v>1.0917030567685588</v>
      </c>
      <c r="J6" s="22"/>
      <c r="K6" s="17">
        <f t="shared" ref="K6:K13" si="2">12-I6-2.56</f>
        <v>8.3482969432314409</v>
      </c>
      <c r="L6" s="1"/>
      <c r="M6" s="1"/>
    </row>
    <row r="7" spans="1:13">
      <c r="A7" s="3" t="s">
        <v>35</v>
      </c>
      <c r="B7" s="3"/>
      <c r="C7" s="3" t="s">
        <v>36</v>
      </c>
      <c r="D7" s="3" t="s">
        <v>50</v>
      </c>
      <c r="E7" s="3" t="s">
        <v>46</v>
      </c>
      <c r="F7" s="3">
        <v>3000</v>
      </c>
      <c r="G7" s="3">
        <v>68.7</v>
      </c>
      <c r="H7" s="17">
        <f t="shared" si="0"/>
        <v>75</v>
      </c>
      <c r="I7" s="17">
        <f t="shared" si="1"/>
        <v>1.0917030567685588</v>
      </c>
      <c r="J7" s="22"/>
      <c r="K7" s="17">
        <f t="shared" si="2"/>
        <v>8.3482969432314409</v>
      </c>
      <c r="L7" s="1"/>
      <c r="M7" s="1"/>
    </row>
    <row r="8" spans="1:13">
      <c r="A8" s="3" t="s">
        <v>39</v>
      </c>
      <c r="B8" s="3"/>
      <c r="C8" s="3" t="s">
        <v>36</v>
      </c>
      <c r="D8" s="3" t="s">
        <v>50</v>
      </c>
      <c r="E8" s="3" t="s">
        <v>47</v>
      </c>
      <c r="F8" s="3">
        <v>3000</v>
      </c>
      <c r="G8" s="3">
        <v>68.7</v>
      </c>
      <c r="H8" s="17">
        <f t="shared" si="0"/>
        <v>75</v>
      </c>
      <c r="I8" s="17">
        <f t="shared" si="1"/>
        <v>1.0917030567685588</v>
      </c>
      <c r="J8" s="22"/>
      <c r="K8" s="17">
        <f t="shared" si="2"/>
        <v>8.3482969432314409</v>
      </c>
      <c r="L8" s="1"/>
      <c r="M8" s="1"/>
    </row>
    <row r="9" spans="1:13">
      <c r="A9" s="3" t="s">
        <v>40</v>
      </c>
      <c r="B9" s="3"/>
      <c r="C9" s="3" t="s">
        <v>36</v>
      </c>
      <c r="D9" s="3" t="s">
        <v>50</v>
      </c>
      <c r="E9" s="3" t="s">
        <v>48</v>
      </c>
      <c r="F9" s="3">
        <v>3000</v>
      </c>
      <c r="G9" s="3">
        <v>68.7</v>
      </c>
      <c r="H9" s="17">
        <f t="shared" si="0"/>
        <v>75</v>
      </c>
      <c r="I9" s="17">
        <f t="shared" si="1"/>
        <v>1.0917030567685588</v>
      </c>
      <c r="J9" s="22"/>
      <c r="K9" s="17">
        <f t="shared" si="2"/>
        <v>8.3482969432314409</v>
      </c>
      <c r="L9" s="1"/>
      <c r="M9" s="1"/>
    </row>
    <row r="10" spans="1:13">
      <c r="A10" s="3" t="s">
        <v>41</v>
      </c>
      <c r="B10" s="3"/>
      <c r="C10" s="3" t="s">
        <v>36</v>
      </c>
      <c r="D10" s="3" t="s">
        <v>49</v>
      </c>
      <c r="E10" s="3" t="s">
        <v>45</v>
      </c>
      <c r="F10" s="3">
        <v>3000</v>
      </c>
      <c r="G10" s="3">
        <v>72.3</v>
      </c>
      <c r="H10" s="17">
        <f t="shared" si="0"/>
        <v>75</v>
      </c>
      <c r="I10" s="17">
        <f t="shared" si="1"/>
        <v>1.0373443983402491</v>
      </c>
      <c r="J10" s="22"/>
      <c r="K10" s="17">
        <f t="shared" si="2"/>
        <v>8.4026556016597507</v>
      </c>
      <c r="L10" s="1"/>
      <c r="M10" s="1"/>
    </row>
    <row r="11" spans="1:13">
      <c r="A11" s="3" t="s">
        <v>42</v>
      </c>
      <c r="B11" s="3"/>
      <c r="C11" s="3" t="s">
        <v>36</v>
      </c>
      <c r="D11" s="3" t="s">
        <v>49</v>
      </c>
      <c r="E11" s="3" t="s">
        <v>46</v>
      </c>
      <c r="F11" s="3">
        <v>3000</v>
      </c>
      <c r="G11" s="3">
        <v>72.3</v>
      </c>
      <c r="H11" s="17">
        <f t="shared" si="0"/>
        <v>75</v>
      </c>
      <c r="I11" s="17">
        <f t="shared" si="1"/>
        <v>1.0373443983402491</v>
      </c>
      <c r="J11" s="22"/>
      <c r="K11" s="17">
        <f t="shared" si="2"/>
        <v>8.4026556016597507</v>
      </c>
      <c r="L11" s="1"/>
      <c r="M11" s="1"/>
    </row>
    <row r="12" spans="1:13">
      <c r="A12" s="3" t="s">
        <v>43</v>
      </c>
      <c r="B12" s="3"/>
      <c r="C12" s="3" t="s">
        <v>36</v>
      </c>
      <c r="D12" s="3" t="s">
        <v>49</v>
      </c>
      <c r="E12" s="3" t="s">
        <v>47</v>
      </c>
      <c r="F12" s="3">
        <v>3000</v>
      </c>
      <c r="G12" s="3">
        <v>72.3</v>
      </c>
      <c r="H12" s="17">
        <f t="shared" si="0"/>
        <v>75</v>
      </c>
      <c r="I12" s="17">
        <f t="shared" si="1"/>
        <v>1.0373443983402491</v>
      </c>
      <c r="J12" s="22"/>
      <c r="K12" s="17">
        <f t="shared" si="2"/>
        <v>8.4026556016597507</v>
      </c>
      <c r="L12" s="1"/>
      <c r="M12" s="1"/>
    </row>
    <row r="13" spans="1:13">
      <c r="A13" s="3" t="s">
        <v>44</v>
      </c>
      <c r="B13" s="3"/>
      <c r="C13" s="3" t="s">
        <v>36</v>
      </c>
      <c r="D13" s="3" t="s">
        <v>49</v>
      </c>
      <c r="E13" s="3" t="s">
        <v>48</v>
      </c>
      <c r="F13" s="3">
        <v>3000</v>
      </c>
      <c r="G13" s="3">
        <v>72.3</v>
      </c>
      <c r="H13" s="17">
        <f t="shared" si="0"/>
        <v>75</v>
      </c>
      <c r="I13" s="17">
        <f t="shared" si="1"/>
        <v>1.0373443983402491</v>
      </c>
      <c r="J13" s="22"/>
      <c r="K13" s="17">
        <f t="shared" si="2"/>
        <v>8.4026556016597507</v>
      </c>
      <c r="L13" s="1"/>
      <c r="M13" s="1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</row>
    <row r="15" spans="1:13">
      <c r="A15" s="23" t="s">
        <v>30</v>
      </c>
      <c r="B15" s="23"/>
      <c r="C15" s="23"/>
      <c r="D15" s="4"/>
      <c r="E15" s="4"/>
      <c r="F15" s="4"/>
      <c r="G15" s="4"/>
      <c r="H15" s="4"/>
      <c r="I15" s="4"/>
      <c r="J15" s="4"/>
      <c r="K15" s="4"/>
      <c r="L15" s="1"/>
      <c r="M15" s="1"/>
    </row>
    <row r="16" spans="1:13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15" t="s">
        <v>14</v>
      </c>
      <c r="B18" s="3"/>
      <c r="C18" s="3" t="s">
        <v>29</v>
      </c>
      <c r="D18" s="18">
        <v>45125</v>
      </c>
      <c r="E18" s="3" t="s">
        <v>15</v>
      </c>
      <c r="F18" s="3" t="s">
        <v>37</v>
      </c>
      <c r="G18" s="4"/>
      <c r="H18" s="4"/>
      <c r="K18" s="4"/>
      <c r="L18" s="1"/>
      <c r="M18" s="1"/>
    </row>
    <row r="19" spans="1:13">
      <c r="A19" s="15" t="s">
        <v>8</v>
      </c>
      <c r="B19" s="15" t="s">
        <v>12</v>
      </c>
      <c r="C19" s="3" t="s">
        <v>9</v>
      </c>
      <c r="D19" s="3" t="s">
        <v>13</v>
      </c>
      <c r="E19" s="3" t="s">
        <v>10</v>
      </c>
      <c r="F19" s="19" t="s">
        <v>38</v>
      </c>
      <c r="G19" s="3" t="s">
        <v>11</v>
      </c>
      <c r="H19" s="16"/>
      <c r="K19" s="4"/>
      <c r="L19" s="1"/>
      <c r="M19" s="1"/>
    </row>
    <row r="20" spans="1:13">
      <c r="J20" s="1"/>
      <c r="K20" s="1"/>
      <c r="L20" s="1"/>
      <c r="M20" s="1"/>
    </row>
    <row r="21" spans="1:13">
      <c r="B21" s="1"/>
    </row>
    <row r="22" spans="1:13">
      <c r="B22" s="1"/>
      <c r="C22" s="20"/>
    </row>
    <row r="23" spans="1:13">
      <c r="B23" s="1"/>
      <c r="C23" s="20"/>
    </row>
    <row r="24" spans="1:13">
      <c r="B24" s="1"/>
    </row>
    <row r="25" spans="1:13">
      <c r="B25" s="1"/>
    </row>
    <row r="26" spans="1:13">
      <c r="B26" s="1"/>
      <c r="C26" s="20"/>
    </row>
    <row r="27" spans="1:13">
      <c r="B27" s="1"/>
      <c r="C27" s="20"/>
    </row>
  </sheetData>
  <mergeCells count="1">
    <mergeCell ref="A15:C15"/>
  </mergeCells>
  <phoneticPr fontId="11" type="noConversion"/>
  <hyperlinks>
    <hyperlink ref="F1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2023-07-28T14:34:21Z</dcterms:modified>
</cp:coreProperties>
</file>