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9B14C71B-E868-444A-9F18-645C7B5F82A5}" xr6:coauthVersionLast="47" xr6:coauthVersionMax="47" xr10:uidLastSave="{00000000-0000-0000-0000-000000000000}"/>
  <bookViews>
    <workbookView xWindow="0" yWindow="500" windowWidth="23240" windowHeight="12880" xr2:uid="{FF9B3B62-76D3-44D1-9341-C59C053086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J16" i="1"/>
  <c r="J15" i="1"/>
  <c r="J14" i="1"/>
  <c r="J13" i="1"/>
  <c r="J12" i="1"/>
  <c r="J11" i="1"/>
  <c r="J10" i="1"/>
  <c r="J9" i="1"/>
  <c r="J8" i="1"/>
  <c r="J7" i="1"/>
  <c r="J6" i="1"/>
  <c r="J17" i="1"/>
</calcChain>
</file>

<file path=xl/sharedStrings.xml><?xml version="1.0" encoding="utf-8"?>
<sst xmlns="http://schemas.openxmlformats.org/spreadsheetml/2006/main" count="86" uniqueCount="52">
  <si>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</si>
  <si>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</si>
  <si>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</si>
  <si>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</si>
  <si>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</si>
  <si>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</si>
  <si>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</si>
  <si>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</si>
  <si>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</si>
  <si>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</si>
  <si>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</si>
  <si>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</si>
  <si>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</si>
  <si>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</si>
  <si>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</si>
  <si>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</si>
  <si>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</si>
  <si>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</si>
  <si>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</si>
  <si>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</si>
  <si>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</si>
  <si>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</si>
  <si>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</si>
  <si>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</si>
  <si>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AM1</t>
  </si>
  <si>
    <t>plasmid</t>
  </si>
  <si>
    <t>AM2</t>
  </si>
  <si>
    <t>AM3</t>
  </si>
  <si>
    <t>AM4</t>
  </si>
  <si>
    <t>AM5</t>
  </si>
  <si>
    <t>AM6</t>
  </si>
  <si>
    <t>AM7</t>
  </si>
  <si>
    <t>AM8</t>
  </si>
  <si>
    <t>AM9</t>
  </si>
  <si>
    <t>AM10</t>
  </si>
  <si>
    <t>AM11</t>
  </si>
  <si>
    <t>AM12</t>
  </si>
  <si>
    <t>a.Add 2.56 μl of 2.5 μM stock to each reaction</t>
  </si>
  <si>
    <t>3130xl Plate Record</t>
  </si>
  <si>
    <t>Date</t>
  </si>
  <si>
    <t>Name</t>
  </si>
  <si>
    <t>Aisling Macaraeg</t>
  </si>
  <si>
    <t>PI</t>
  </si>
  <si>
    <t>Kathryn Ramsey</t>
  </si>
  <si>
    <t>Dept</t>
  </si>
  <si>
    <t>CMB</t>
  </si>
  <si>
    <t>Email</t>
  </si>
  <si>
    <t>amacaraeg@uri.edu</t>
  </si>
  <si>
    <t>PO No.</t>
  </si>
  <si>
    <t>pKR188</t>
  </si>
  <si>
    <t>KROL6</t>
  </si>
  <si>
    <t>KROL7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</si>
</sst>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 (Body)_x0000_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0" fontId="9" fillId="0" borderId="0" xfId="0" applyFont="1"/>
    <xf numFmtId="0" fontId="9" fillId="0" borderId="1" xfId="0" applyFont="1" applyBorder="1"/>
    <xf numFmtId="14" fontId="4" fillId="0" borderId="1" xfId="0" applyNumberFormat="1" applyFont="1" applyBorder="1"/>
    <xf numFmtId="0" fontId="1" fillId="0" borderId="1" xfId="1" applyBorder="1"/>
    <xf numFmtId="49" fontId="4" fillId="0" borderId="1" xfId="0" applyNumberFormat="1" applyFont="1" applyBorder="1"/>
    <xf numFmtId="0" fontId="10" fillId="0" borderId="0" xfId="0" applyFont="1"/>
    <xf numFmtId="2" fontId="4" fillId="0" borderId="0" xfId="0" applyNumberFormat="1" applyFont="1"/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F558-08B2-45AE-ABDA-99BC2E8C73E6}">
  <sheetPr>
    <pageSetUpPr fitToPage="1"/>
  </sheetPr>
  <dimension ref="A2:K24"/>
  <sheetViews>
    <sheetView tabSelected="1" workbookViewId="0">
      <selection activeCell="E18" sqref="E18"/>
    </sheetView>
  </sheetViews>
  <sheetFormatPr baseColWidth="10" defaultColWidth="8.83203125" defaultRowHeight="15"/>
  <cols>
    <col min="1" max="1" width="16.5" customWidth="1"/>
    <col min="2" max="2" width="10" customWidth="1"/>
    <col min="3" max="3" width="15.5" bestFit="1" customWidth="1"/>
    <col min="4" max="4" width="16.33203125" bestFit="1" customWidth="1"/>
    <col min="5" max="5" width="14.6640625" bestFit="1" customWidth="1"/>
    <col min="6" max="6" width="16.83203125" bestFit="1" customWidth="1"/>
    <col min="7" max="7" width="8.5" bestFit="1" customWidth="1"/>
    <col min="8" max="8" width="14.6640625" bestFit="1" customWidth="1"/>
    <col min="9" max="9" width="9.6640625" bestFit="1" customWidth="1"/>
  </cols>
  <sheetData>
    <row r="2" spans="1:11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68">
      <c r="A3" s="2"/>
      <c r="B3" s="3" t="s">
        <v>11</v>
      </c>
      <c r="C3" s="2" t="s">
        <v>12</v>
      </c>
      <c r="D3" s="2"/>
      <c r="E3" s="2"/>
      <c r="F3" s="4" t="s">
        <v>13</v>
      </c>
      <c r="G3" s="4" t="s">
        <v>14</v>
      </c>
      <c r="H3" s="5" t="s">
        <v>15</v>
      </c>
      <c r="I3" s="5" t="s">
        <v>15</v>
      </c>
      <c r="J3" s="5" t="s">
        <v>16</v>
      </c>
      <c r="K3" s="6" t="s">
        <v>17</v>
      </c>
    </row>
    <row r="4" spans="1:11" ht="16">
      <c r="A4" s="7"/>
      <c r="B4" s="7"/>
      <c r="C4" s="7"/>
      <c r="D4" s="7"/>
      <c r="E4" s="7"/>
      <c r="F4" s="7"/>
      <c r="G4" s="7"/>
      <c r="H4" s="8" t="s">
        <v>18</v>
      </c>
      <c r="I4" s="9" t="s">
        <v>19</v>
      </c>
      <c r="J4" s="9" t="s">
        <v>19</v>
      </c>
      <c r="K4" s="1"/>
    </row>
    <row r="5" spans="1:11" ht="51">
      <c r="A5" s="7"/>
      <c r="B5" s="7"/>
      <c r="C5" s="7"/>
      <c r="D5" s="7"/>
      <c r="E5" s="7"/>
      <c r="F5" s="7"/>
      <c r="G5" s="7"/>
      <c r="H5" s="9" t="s">
        <v>20</v>
      </c>
      <c r="I5" s="10" t="s">
        <v>21</v>
      </c>
      <c r="J5" s="10" t="s">
        <v>22</v>
      </c>
      <c r="K5" s="10" t="s">
        <v>23</v>
      </c>
    </row>
    <row r="6" spans="1:11" ht="16">
      <c r="A6" s="7" t="s">
        <v>24</v>
      </c>
      <c r="B6" s="7"/>
      <c r="C6" s="7" t="s">
        <v>25</v>
      </c>
      <c r="D6" s="11" t="s">
        <v>49</v>
      </c>
      <c r="E6" s="7" t="s">
        <v>50</v>
      </c>
      <c r="F6" s="7">
        <v>660</v>
      </c>
      <c r="G6">
        <v>420.1</v>
      </c>
      <c r="H6" s="12"/>
      <c r="I6" s="12"/>
      <c r="J6" s="12">
        <f t="shared" ref="J6:J16" si="0">2*(200/G6)</f>
        <v>0.952154248988336</v>
      </c>
      <c r="K6" s="12">
        <f t="shared" ref="K6:K17" si="1">12-J6-2.56</f>
        <v>8.4878457510116636</v>
      </c>
    </row>
    <row r="7" spans="1:11" ht="16">
      <c r="A7" s="7" t="s">
        <v>26</v>
      </c>
      <c r="B7" s="7"/>
      <c r="C7" s="7" t="s">
        <v>25</v>
      </c>
      <c r="D7" s="11" t="s">
        <v>49</v>
      </c>
      <c r="E7" s="7" t="s">
        <v>51</v>
      </c>
      <c r="F7" s="7">
        <v>663</v>
      </c>
      <c r="G7">
        <v>420.1</v>
      </c>
      <c r="H7" s="12"/>
      <c r="I7" s="12"/>
      <c r="J7" s="12">
        <f t="shared" si="0"/>
        <v>0.952154248988336</v>
      </c>
      <c r="K7" s="12">
        <f t="shared" si="1"/>
        <v>8.4878457510116636</v>
      </c>
    </row>
    <row r="8" spans="1:11" ht="16">
      <c r="A8" s="7" t="s">
        <v>27</v>
      </c>
      <c r="B8" s="7"/>
      <c r="C8" s="7" t="s">
        <v>25</v>
      </c>
      <c r="D8" s="11" t="s">
        <v>49</v>
      </c>
      <c r="E8" s="7" t="s">
        <v>50</v>
      </c>
      <c r="F8" s="7">
        <v>660</v>
      </c>
      <c r="G8">
        <v>584.79999999999995</v>
      </c>
      <c r="H8" s="12"/>
      <c r="I8" s="12"/>
      <c r="J8" s="12">
        <f t="shared" si="0"/>
        <v>0.6839945280437757</v>
      </c>
      <c r="K8" s="12">
        <f t="shared" si="1"/>
        <v>8.7560054719562235</v>
      </c>
    </row>
    <row r="9" spans="1:11" ht="16">
      <c r="A9" s="7" t="s">
        <v>28</v>
      </c>
      <c r="B9" s="7"/>
      <c r="C9" s="7" t="s">
        <v>25</v>
      </c>
      <c r="D9" s="11" t="s">
        <v>49</v>
      </c>
      <c r="E9" s="7" t="s">
        <v>51</v>
      </c>
      <c r="F9" s="7">
        <v>663</v>
      </c>
      <c r="G9">
        <v>584.79999999999995</v>
      </c>
      <c r="H9" s="12"/>
      <c r="I9" s="12"/>
      <c r="J9" s="12">
        <f t="shared" si="0"/>
        <v>0.6839945280437757</v>
      </c>
      <c r="K9" s="12">
        <f t="shared" si="1"/>
        <v>8.7560054719562235</v>
      </c>
    </row>
    <row r="10" spans="1:11" ht="16">
      <c r="A10" s="7" t="s">
        <v>29</v>
      </c>
      <c r="B10" s="7"/>
      <c r="C10" s="7" t="s">
        <v>25</v>
      </c>
      <c r="D10" s="11" t="s">
        <v>49</v>
      </c>
      <c r="E10" s="7" t="s">
        <v>50</v>
      </c>
      <c r="F10" s="7">
        <v>660</v>
      </c>
      <c r="G10">
        <v>514.6</v>
      </c>
      <c r="H10" s="12"/>
      <c r="I10" s="12"/>
      <c r="J10" s="12">
        <f t="shared" si="0"/>
        <v>0.77730275942479587</v>
      </c>
      <c r="K10" s="12">
        <f t="shared" si="1"/>
        <v>8.6626972405752038</v>
      </c>
    </row>
    <row r="11" spans="1:11" ht="16">
      <c r="A11" s="7" t="s">
        <v>30</v>
      </c>
      <c r="B11" s="7"/>
      <c r="C11" s="7" t="s">
        <v>25</v>
      </c>
      <c r="D11" s="11" t="s">
        <v>49</v>
      </c>
      <c r="E11" s="7" t="s">
        <v>51</v>
      </c>
      <c r="F11" s="7">
        <v>663</v>
      </c>
      <c r="G11">
        <v>514.6</v>
      </c>
      <c r="H11" s="12"/>
      <c r="I11" s="12"/>
      <c r="J11" s="12">
        <f t="shared" si="0"/>
        <v>0.77730275942479587</v>
      </c>
      <c r="K11" s="12">
        <f t="shared" si="1"/>
        <v>8.6626972405752038</v>
      </c>
    </row>
    <row r="12" spans="1:11" ht="16">
      <c r="A12" s="7" t="s">
        <v>31</v>
      </c>
      <c r="B12" s="13"/>
      <c r="C12" s="7" t="s">
        <v>25</v>
      </c>
      <c r="D12" s="11" t="s">
        <v>49</v>
      </c>
      <c r="E12" s="7" t="s">
        <v>50</v>
      </c>
      <c r="F12" s="7">
        <v>660</v>
      </c>
      <c r="G12">
        <v>774.3</v>
      </c>
      <c r="H12" s="20"/>
      <c r="I12" s="12"/>
      <c r="J12" s="12">
        <f t="shared" si="0"/>
        <v>0.5165956347668863</v>
      </c>
      <c r="K12" s="12">
        <f t="shared" si="1"/>
        <v>8.9234043652331128</v>
      </c>
    </row>
    <row r="13" spans="1:11" ht="16">
      <c r="A13" s="7" t="s">
        <v>32</v>
      </c>
      <c r="B13" s="7"/>
      <c r="C13" s="7" t="s">
        <v>25</v>
      </c>
      <c r="D13" s="11" t="s">
        <v>49</v>
      </c>
      <c r="E13" s="7" t="s">
        <v>51</v>
      </c>
      <c r="F13" s="7">
        <v>663</v>
      </c>
      <c r="G13">
        <v>774.3</v>
      </c>
      <c r="H13" s="12"/>
      <c r="I13" s="12"/>
      <c r="J13" s="12">
        <f t="shared" si="0"/>
        <v>0.5165956347668863</v>
      </c>
      <c r="K13" s="12">
        <f t="shared" si="1"/>
        <v>8.9234043652331128</v>
      </c>
    </row>
    <row r="14" spans="1:11" ht="16">
      <c r="A14" s="7" t="s">
        <v>33</v>
      </c>
      <c r="B14" s="7"/>
      <c r="C14" s="7" t="s">
        <v>25</v>
      </c>
      <c r="D14" s="11" t="s">
        <v>49</v>
      </c>
      <c r="E14" s="7" t="s">
        <v>50</v>
      </c>
      <c r="F14" s="7">
        <v>660</v>
      </c>
      <c r="G14">
        <v>491.1</v>
      </c>
      <c r="H14" s="20"/>
      <c r="I14" s="12"/>
      <c r="J14" s="12">
        <f t="shared" si="0"/>
        <v>0.81449806556709425</v>
      </c>
      <c r="K14" s="12">
        <f t="shared" si="1"/>
        <v>8.625501934432906</v>
      </c>
    </row>
    <row r="15" spans="1:11" ht="16">
      <c r="A15" s="7" t="s">
        <v>34</v>
      </c>
      <c r="B15" s="7"/>
      <c r="C15" s="7" t="s">
        <v>25</v>
      </c>
      <c r="D15" s="11" t="s">
        <v>49</v>
      </c>
      <c r="E15" s="7" t="s">
        <v>51</v>
      </c>
      <c r="F15" s="7">
        <v>663</v>
      </c>
      <c r="G15">
        <v>491.1</v>
      </c>
      <c r="H15" s="12"/>
      <c r="I15" s="12"/>
      <c r="J15" s="12">
        <f t="shared" si="0"/>
        <v>0.81449806556709425</v>
      </c>
      <c r="K15" s="12">
        <f t="shared" si="1"/>
        <v>8.625501934432906</v>
      </c>
    </row>
    <row r="16" spans="1:11" ht="16">
      <c r="A16" s="7" t="s">
        <v>35</v>
      </c>
      <c r="B16" s="7"/>
      <c r="C16" s="7" t="s">
        <v>25</v>
      </c>
      <c r="D16" s="11" t="s">
        <v>49</v>
      </c>
      <c r="E16" s="7" t="s">
        <v>50</v>
      </c>
      <c r="F16" s="7">
        <v>660</v>
      </c>
      <c r="G16">
        <v>681.8</v>
      </c>
      <c r="H16" s="20"/>
      <c r="I16" s="12"/>
      <c r="J16" s="12">
        <f t="shared" si="0"/>
        <v>0.58668231152830741</v>
      </c>
      <c r="K16" s="12">
        <f t="shared" si="1"/>
        <v>8.8533176884716926</v>
      </c>
    </row>
    <row r="17" spans="1:11" ht="16">
      <c r="A17" s="7" t="s">
        <v>36</v>
      </c>
      <c r="B17" s="7"/>
      <c r="C17" s="7" t="s">
        <v>25</v>
      </c>
      <c r="D17" s="11" t="s">
        <v>49</v>
      </c>
      <c r="E17" s="7" t="s">
        <v>51</v>
      </c>
      <c r="F17" s="7">
        <v>663</v>
      </c>
      <c r="G17">
        <v>681.8</v>
      </c>
      <c r="H17" s="12"/>
      <c r="I17" s="12"/>
      <c r="J17" s="12">
        <f t="shared" ref="J17" si="2">2*(200/G17)</f>
        <v>0.58668231152830741</v>
      </c>
      <c r="K17" s="12">
        <f t="shared" si="1"/>
        <v>8.8533176884716926</v>
      </c>
    </row>
    <row r="18" spans="1:11" ht="16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6">
      <c r="A19" s="21" t="s">
        <v>37</v>
      </c>
      <c r="B19" s="21"/>
      <c r="C19" s="21"/>
      <c r="D19" s="13"/>
      <c r="E19" s="13"/>
      <c r="F19" s="13"/>
      <c r="G19" s="13"/>
      <c r="H19" s="13"/>
      <c r="I19" s="13"/>
      <c r="J19" s="13"/>
      <c r="K19" s="13"/>
    </row>
    <row r="20" spans="1:11" ht="16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6">
      <c r="A22" s="15" t="s">
        <v>38</v>
      </c>
      <c r="B22" s="7"/>
      <c r="C22" s="7" t="s">
        <v>39</v>
      </c>
      <c r="D22" s="16">
        <v>45021</v>
      </c>
      <c r="E22" s="7" t="s">
        <v>40</v>
      </c>
      <c r="F22" s="7" t="s">
        <v>41</v>
      </c>
      <c r="G22" s="13"/>
      <c r="H22" s="13"/>
      <c r="K22" s="13"/>
    </row>
    <row r="23" spans="1:11" ht="16">
      <c r="A23" s="15" t="s">
        <v>42</v>
      </c>
      <c r="B23" s="15" t="s">
        <v>43</v>
      </c>
      <c r="C23" s="7" t="s">
        <v>44</v>
      </c>
      <c r="D23" s="7" t="s">
        <v>45</v>
      </c>
      <c r="E23" s="7" t="s">
        <v>46</v>
      </c>
      <c r="F23" s="17" t="s">
        <v>47</v>
      </c>
      <c r="G23" s="7" t="s">
        <v>48</v>
      </c>
      <c r="H23" s="18"/>
      <c r="K23" s="13"/>
    </row>
    <row r="24" spans="1:11">
      <c r="J24" s="19"/>
      <c r="K24" s="19"/>
    </row>
  </sheetData>
  <mergeCells count="1">
    <mergeCell ref="A19:C19"/>
  </mergeCells>
  <phoneticPr fontId="11" type="noConversion"/>
  <hyperlinks>
    <hyperlink ref="F23" r:id="rId1" xr:uid="{2EB8A7FE-7004-4536-A797-99497E72C9F1}"/>
  </hyperlinks>
  <pageMargins left="0.7" right="0.7" top="0.75" bottom="0.75" header="0.3" footer="0.3"/>
  <pageSetup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Microsoft Office User</cp:lastModifiedBy>
  <cp:lastPrinted>2023-04-05T13:22:19Z</cp:lastPrinted>
  <dcterms:created xsi:type="dcterms:W3CDTF">2023-04-05T01:06:18Z</dcterms:created>
  <dcterms:modified xsi:type="dcterms:W3CDTF">2023-05-15T14:34:15Z</dcterms:modified>
</cp:coreProperties>
</file>