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D91DD767-A4B8-8A44-9A32-4AF89E019EB6}" xr6:coauthVersionLast="47" xr6:coauthVersionMax="47" xr10:uidLastSave="{00000000-0000-0000-0000-000000000000}"/>
  <bookViews>
    <workbookView xWindow="0" yWindow="0" windowWidth="38400" windowHeight="21600" xr2:uid="{FC849EEA-1E85-49C4-B169-FDA04E58D0C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3" i="1"/>
  <c r="K12" i="1"/>
  <c r="K11" i="1"/>
  <c r="K10" i="1"/>
  <c r="K9" i="1"/>
  <c r="K8" i="1"/>
  <c r="K7" i="1"/>
  <c r="K6" i="1"/>
  <c r="K14" i="1"/>
  <c r="J7" i="1"/>
  <c r="J8" i="1"/>
  <c r="J9" i="1"/>
  <c r="J10" i="1"/>
  <c r="J11" i="1"/>
  <c r="J12" i="1"/>
  <c r="J13" i="1"/>
  <c r="J14" i="1"/>
  <c r="J15" i="1"/>
  <c r="J16" i="1"/>
  <c r="J17" i="1"/>
  <c r="J6" i="1"/>
  <c r="I6" i="1"/>
  <c r="H6" i="1"/>
</calcChain>
</file>

<file path=xl/sharedStrings.xml><?xml version="1.0" encoding="utf-8"?>
<sst xmlns="http://schemas.openxmlformats.org/spreadsheetml/2006/main" count="86" uniqueCount="62">
  <si>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</si>
  <si>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</si>
  <si>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</si>
  <si>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</si>
  <si>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</si>
  <si>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</si>
  <si>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</si>
  <si>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</si>
  <si>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</si>
  <si>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</si>
  <si>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</si>
  <si>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</si>
  <si>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</si>
  <si>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</si>
  <si>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</si>
  <si>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</si>
  <si>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</si>
  <si>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</si>
  <si>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</si>
  <si>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</si>
  <si>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</si>
  <si>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</si>
  <si>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</si>
  <si>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</si>
  <si>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a.Add 2.56 μl of 2.5 μM stock to each reaction</t>
  </si>
  <si>
    <t>3130xl Plate Record</t>
  </si>
  <si>
    <t>Date</t>
  </si>
  <si>
    <t>Name</t>
  </si>
  <si>
    <t>PI</t>
  </si>
  <si>
    <t>Kathryn Ramsey</t>
  </si>
  <si>
    <t>Dept</t>
  </si>
  <si>
    <t>CMB</t>
  </si>
  <si>
    <t>Email</t>
  </si>
  <si>
    <t>PO No.</t>
  </si>
  <si>
    <t>AM1</t>
  </si>
  <si>
    <t>AM2</t>
  </si>
  <si>
    <t>AM3</t>
  </si>
  <si>
    <t>AM4</t>
  </si>
  <si>
    <t>AM5</t>
  </si>
  <si>
    <t>AM6</t>
  </si>
  <si>
    <t>AM7</t>
  </si>
  <si>
    <t>AM8</t>
  </si>
  <si>
    <t>AM9</t>
  </si>
  <si>
    <t>AM10</t>
  </si>
  <si>
    <t>AM11</t>
  </si>
  <si>
    <t>AM12</t>
  </si>
  <si>
    <t>plasmid</t>
  </si>
  <si>
    <t>Tn-SeqLib1-1</t>
  </si>
  <si>
    <t>Tn-SeqLib1-2</t>
  </si>
  <si>
    <t>Tn-SeqLib1-3</t>
  </si>
  <si>
    <t>Tn-SeqLib1-4</t>
  </si>
  <si>
    <t>Tn-SeqLib1-5</t>
  </si>
  <si>
    <t>Tn-SeqLib1-6</t>
  </si>
  <si>
    <t>Tn-SeqLib1-7</t>
  </si>
  <si>
    <t>Tn-SeqLib1-8</t>
  </si>
  <si>
    <t>Tn-SeqLib1-9</t>
  </si>
  <si>
    <t>Tn-SeqLib1-10</t>
  </si>
  <si>
    <t>Tn-SeqLib1-11</t>
  </si>
  <si>
    <t>Tn-SeqLib1-12</t>
  </si>
  <si>
    <t>KROL618</t>
  </si>
  <si>
    <t>Aisling Macaraeg</t>
  </si>
  <si>
    <t>amacaraeg@uri.edu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</si>
</sst>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/>
    <xf numFmtId="2" fontId="5" fillId="0" borderId="1" xfId="0" applyNumberFormat="1" applyFont="1" applyBorder="1"/>
    <xf numFmtId="0" fontId="5" fillId="0" borderId="0" xfId="0" applyFont="1"/>
    <xf numFmtId="0" fontId="10" fillId="0" borderId="0" xfId="0" applyFont="1"/>
    <xf numFmtId="0" fontId="10" fillId="0" borderId="1" xfId="0" applyFont="1" applyBorder="1"/>
    <xf numFmtId="14" fontId="5" fillId="0" borderId="1" xfId="0" applyNumberFormat="1" applyFont="1" applyBorder="1"/>
    <xf numFmtId="0" fontId="1" fillId="0" borderId="1" xfId="1" applyBorder="1"/>
    <xf numFmtId="49" fontId="5" fillId="0" borderId="1" xfId="0" applyNumberFormat="1" applyFont="1" applyBorder="1"/>
    <xf numFmtId="164" fontId="0" fillId="0" borderId="0" xfId="0" applyNumberFormat="1"/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A408-6ED1-4999-B4D8-59DD959AEC05}">
  <sheetPr>
    <pageSetUpPr fitToPage="1"/>
  </sheetPr>
  <dimension ref="A2:M37"/>
  <sheetViews>
    <sheetView tabSelected="1" workbookViewId="0">
      <selection activeCell="F36" sqref="F36"/>
    </sheetView>
  </sheetViews>
  <sheetFormatPr baseColWidth="10" defaultColWidth="11.1640625" defaultRowHeight="15"/>
  <cols>
    <col min="1" max="1" width="19.1640625" customWidth="1"/>
    <col min="2" max="2" width="15.1640625" bestFit="1" customWidth="1"/>
    <col min="3" max="3" width="15.6640625" bestFit="1" customWidth="1"/>
    <col min="4" max="4" width="15.33203125" bestFit="1" customWidth="1"/>
    <col min="5" max="5" width="14.1640625" customWidth="1"/>
    <col min="6" max="6" width="16.33203125" bestFit="1" customWidth="1"/>
    <col min="7" max="7" width="15.33203125" customWidth="1"/>
    <col min="8" max="8" width="16.1640625" customWidth="1"/>
    <col min="9" max="9" width="11.6640625" customWidth="1"/>
    <col min="10" max="10" width="13.6640625" customWidth="1"/>
    <col min="11" max="11" width="21.6640625" customWidth="1"/>
    <col min="14" max="14" width="11.6640625" bestFit="1" customWidth="1"/>
  </cols>
  <sheetData>
    <row r="2" spans="1:13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13" s="9" customFormat="1" ht="35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</row>
    <row r="4" spans="1:13" ht="1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13" ht="17">
      <c r="A5" s="10"/>
      <c r="B5" s="10"/>
      <c r="C5" s="10"/>
      <c r="D5" s="10"/>
      <c r="E5" s="10"/>
      <c r="F5" s="10"/>
      <c r="G5" s="10"/>
      <c r="H5" s="12" t="s">
        <v>20</v>
      </c>
      <c r="I5" s="13" t="s">
        <v>21</v>
      </c>
      <c r="J5" s="13" t="s">
        <v>22</v>
      </c>
      <c r="K5" s="13" t="s">
        <v>23</v>
      </c>
      <c r="L5" s="2"/>
      <c r="M5" s="2"/>
    </row>
    <row r="6" spans="1:13" ht="16">
      <c r="A6" s="10" t="s">
        <v>34</v>
      </c>
      <c r="B6" s="10"/>
      <c r="C6" s="10" t="s">
        <v>46</v>
      </c>
      <c r="D6" s="14" t="s">
        <v>47</v>
      </c>
      <c r="E6" s="10" t="s">
        <v>59</v>
      </c>
      <c r="F6" s="10">
        <v>150</v>
      </c>
      <c r="G6">
        <v>247.4</v>
      </c>
      <c r="H6" s="15">
        <f>F6/100*2.5</f>
        <v>3.75</v>
      </c>
      <c r="I6" s="15">
        <f>H6/G6</f>
        <v>1.5157639450282942E-2</v>
      </c>
      <c r="J6" s="15">
        <f>2*(200/G6)</f>
        <v>1.6168148746968471</v>
      </c>
      <c r="K6" s="15">
        <f>12-J6-2.56</f>
        <v>7.8231851253031532</v>
      </c>
      <c r="L6" s="2"/>
      <c r="M6" s="2"/>
    </row>
    <row r="7" spans="1:13" ht="16">
      <c r="A7" s="10" t="s">
        <v>35</v>
      </c>
      <c r="B7" s="10"/>
      <c r="C7" s="10" t="s">
        <v>46</v>
      </c>
      <c r="D7" s="14" t="s">
        <v>48</v>
      </c>
      <c r="E7" s="10" t="s">
        <v>59</v>
      </c>
      <c r="F7" s="10">
        <v>150</v>
      </c>
      <c r="G7">
        <v>418.1</v>
      </c>
      <c r="H7" s="15"/>
      <c r="I7" s="15"/>
      <c r="J7" s="15">
        <f t="shared" ref="J7:J17" si="0">2*(200/G7)</f>
        <v>0.95670892131069118</v>
      </c>
      <c r="K7" s="15">
        <f>12-J7-2.56</f>
        <v>8.4832910786893088</v>
      </c>
      <c r="L7" s="2"/>
      <c r="M7" s="2"/>
    </row>
    <row r="8" spans="1:13" ht="16">
      <c r="A8" s="10" t="s">
        <v>36</v>
      </c>
      <c r="B8" s="10"/>
      <c r="C8" s="10" t="s">
        <v>46</v>
      </c>
      <c r="D8" s="14" t="s">
        <v>49</v>
      </c>
      <c r="E8" s="10" t="s">
        <v>59</v>
      </c>
      <c r="F8" s="10">
        <v>150</v>
      </c>
      <c r="G8">
        <v>83.6</v>
      </c>
      <c r="H8" s="15"/>
      <c r="I8" s="15"/>
      <c r="J8" s="15">
        <f t="shared" si="0"/>
        <v>4.7846889952153111</v>
      </c>
      <c r="K8" s="15">
        <f>12-J8-2.56</f>
        <v>4.6553110047846893</v>
      </c>
      <c r="L8" s="2"/>
      <c r="M8" s="2"/>
    </row>
    <row r="9" spans="1:13" ht="16">
      <c r="A9" s="10" t="s">
        <v>37</v>
      </c>
      <c r="B9" s="10"/>
      <c r="C9" s="10" t="s">
        <v>46</v>
      </c>
      <c r="D9" s="14" t="s">
        <v>50</v>
      </c>
      <c r="E9" s="10" t="s">
        <v>59</v>
      </c>
      <c r="F9" s="10">
        <v>150</v>
      </c>
      <c r="G9">
        <v>362.1</v>
      </c>
      <c r="H9" s="15"/>
      <c r="I9" s="15"/>
      <c r="J9" s="15">
        <f t="shared" si="0"/>
        <v>1.1046672190002762</v>
      </c>
      <c r="K9" s="15">
        <f>12-J9-2.56</f>
        <v>8.3353327809997229</v>
      </c>
      <c r="L9" s="2"/>
    </row>
    <row r="10" spans="1:13" ht="16">
      <c r="A10" s="10" t="s">
        <v>38</v>
      </c>
      <c r="B10" s="10"/>
      <c r="C10" s="10" t="s">
        <v>46</v>
      </c>
      <c r="D10" s="14" t="s">
        <v>51</v>
      </c>
      <c r="E10" s="10" t="s">
        <v>59</v>
      </c>
      <c r="F10" s="10">
        <v>150</v>
      </c>
      <c r="G10">
        <v>278.3</v>
      </c>
      <c r="H10" s="15"/>
      <c r="I10" s="15"/>
      <c r="J10" s="15">
        <f t="shared" si="0"/>
        <v>1.4372978799856269</v>
      </c>
      <c r="K10" s="15">
        <f>12-J10-2.56</f>
        <v>8.0027021200143729</v>
      </c>
      <c r="L10" s="2"/>
    </row>
    <row r="11" spans="1:13" ht="16">
      <c r="A11" s="10" t="s">
        <v>39</v>
      </c>
      <c r="B11" s="10"/>
      <c r="C11" s="10" t="s">
        <v>46</v>
      </c>
      <c r="D11" s="14" t="s">
        <v>52</v>
      </c>
      <c r="E11" s="10" t="s">
        <v>59</v>
      </c>
      <c r="F11" s="10">
        <v>150</v>
      </c>
      <c r="G11">
        <v>295.8</v>
      </c>
      <c r="H11" s="15"/>
      <c r="I11" s="15"/>
      <c r="J11" s="15">
        <f t="shared" si="0"/>
        <v>1.3522650439486139</v>
      </c>
      <c r="K11" s="15">
        <f>12-J11-2.56</f>
        <v>8.0877349560513849</v>
      </c>
      <c r="L11" s="2"/>
    </row>
    <row r="12" spans="1:13" ht="16">
      <c r="A12" s="10" t="s">
        <v>40</v>
      </c>
      <c r="B12" s="10"/>
      <c r="C12" s="10" t="s">
        <v>46</v>
      </c>
      <c r="D12" s="14" t="s">
        <v>53</v>
      </c>
      <c r="E12" s="10" t="s">
        <v>59</v>
      </c>
      <c r="F12" s="10">
        <v>150</v>
      </c>
      <c r="G12">
        <v>307.5</v>
      </c>
      <c r="H12" s="15"/>
      <c r="I12" s="15"/>
      <c r="J12" s="15">
        <f t="shared" si="0"/>
        <v>1.3008130081300813</v>
      </c>
      <c r="K12" s="15">
        <f>12-J12-2.56</f>
        <v>8.1391869918699182</v>
      </c>
      <c r="L12" s="2"/>
    </row>
    <row r="13" spans="1:13" ht="16">
      <c r="A13" s="10" t="s">
        <v>41</v>
      </c>
      <c r="B13" s="10"/>
      <c r="C13" s="10" t="s">
        <v>46</v>
      </c>
      <c r="D13" s="14" t="s">
        <v>54</v>
      </c>
      <c r="E13" s="10" t="s">
        <v>59</v>
      </c>
      <c r="F13" s="10">
        <v>150</v>
      </c>
      <c r="G13">
        <v>191.7</v>
      </c>
      <c r="H13" s="15"/>
      <c r="I13" s="15"/>
      <c r="J13" s="15">
        <f t="shared" si="0"/>
        <v>2.0865936358894106</v>
      </c>
      <c r="K13" s="15">
        <f>12-J13-2.56</f>
        <v>7.3534063641105885</v>
      </c>
      <c r="L13" s="2"/>
    </row>
    <row r="14" spans="1:13" ht="16">
      <c r="A14" s="10" t="s">
        <v>42</v>
      </c>
      <c r="B14" s="10"/>
      <c r="C14" s="10" t="s">
        <v>46</v>
      </c>
      <c r="D14" s="14" t="s">
        <v>55</v>
      </c>
      <c r="E14" s="10" t="s">
        <v>59</v>
      </c>
      <c r="F14" s="10">
        <v>150</v>
      </c>
      <c r="G14">
        <v>333.2</v>
      </c>
      <c r="H14" s="15"/>
      <c r="I14" s="15"/>
      <c r="J14" s="15">
        <f t="shared" si="0"/>
        <v>1.2004801920768309</v>
      </c>
      <c r="K14" s="15">
        <f>12-M10-2.56</f>
        <v>9.44</v>
      </c>
      <c r="L14" s="2"/>
    </row>
    <row r="15" spans="1:13" ht="16">
      <c r="A15" s="10" t="s">
        <v>43</v>
      </c>
      <c r="B15" s="10"/>
      <c r="C15" s="10" t="s">
        <v>46</v>
      </c>
      <c r="D15" s="14" t="s">
        <v>56</v>
      </c>
      <c r="E15" s="10" t="s">
        <v>59</v>
      </c>
      <c r="F15" s="10">
        <v>150</v>
      </c>
      <c r="G15">
        <v>299.5</v>
      </c>
      <c r="H15" s="15"/>
      <c r="I15" s="15"/>
      <c r="J15" s="15">
        <f t="shared" si="0"/>
        <v>1.335559265442404</v>
      </c>
      <c r="K15" s="15">
        <f>12-J15-2.56</f>
        <v>8.1044407345575955</v>
      </c>
      <c r="L15" s="2"/>
    </row>
    <row r="16" spans="1:13" ht="16">
      <c r="A16" s="10" t="s">
        <v>44</v>
      </c>
      <c r="B16" s="10"/>
      <c r="C16" s="10" t="s">
        <v>46</v>
      </c>
      <c r="D16" s="14" t="s">
        <v>57</v>
      </c>
      <c r="E16" s="10" t="s">
        <v>59</v>
      </c>
      <c r="F16" s="10">
        <v>150</v>
      </c>
      <c r="G16">
        <v>364</v>
      </c>
      <c r="H16" s="15"/>
      <c r="I16" s="15"/>
      <c r="J16" s="15">
        <f t="shared" si="0"/>
        <v>1.098901098901099</v>
      </c>
      <c r="K16" s="15">
        <f>12-J16-2.56</f>
        <v>8.341098901098901</v>
      </c>
      <c r="L16" s="2"/>
      <c r="M16" s="2"/>
    </row>
    <row r="17" spans="1:13" ht="16">
      <c r="A17" s="10" t="s">
        <v>45</v>
      </c>
      <c r="B17" s="10"/>
      <c r="C17" s="10" t="s">
        <v>46</v>
      </c>
      <c r="D17" s="14" t="s">
        <v>58</v>
      </c>
      <c r="E17" s="10" t="s">
        <v>59</v>
      </c>
      <c r="F17" s="10">
        <v>150</v>
      </c>
      <c r="G17">
        <v>199.2</v>
      </c>
      <c r="H17" s="15"/>
      <c r="I17" s="15"/>
      <c r="J17" s="15">
        <f t="shared" si="0"/>
        <v>2.0080321285140563</v>
      </c>
      <c r="K17" s="15">
        <f>12-J17-2.56</f>
        <v>7.4319678714859432</v>
      </c>
      <c r="L17" s="2"/>
      <c r="M17" s="2"/>
    </row>
    <row r="18" spans="1:13" ht="16">
      <c r="A18" s="10"/>
      <c r="B18" s="10"/>
      <c r="C18" s="10"/>
      <c r="D18" s="14"/>
      <c r="E18" s="10"/>
      <c r="F18" s="10"/>
      <c r="G18" s="10"/>
      <c r="H18" s="15"/>
      <c r="I18" s="15"/>
      <c r="J18" s="15"/>
      <c r="K18" s="15"/>
      <c r="L18" s="2"/>
      <c r="M18" s="2"/>
    </row>
    <row r="19" spans="1:13" ht="16">
      <c r="A19" s="10"/>
      <c r="B19" s="10"/>
      <c r="C19" s="10"/>
      <c r="D19" s="14"/>
      <c r="E19" s="10"/>
      <c r="F19" s="10"/>
      <c r="G19" s="10"/>
      <c r="H19" s="15"/>
      <c r="I19" s="15"/>
      <c r="J19" s="15"/>
      <c r="K19" s="15"/>
      <c r="L19" s="2"/>
      <c r="M19" s="2"/>
    </row>
    <row r="20" spans="1:13" ht="16">
      <c r="A20" s="10"/>
      <c r="B20" s="10"/>
      <c r="C20" s="10"/>
      <c r="D20" s="14"/>
      <c r="E20" s="10"/>
      <c r="F20" s="10"/>
      <c r="G20" s="10"/>
      <c r="H20" s="15"/>
      <c r="I20" s="15"/>
      <c r="J20" s="15"/>
      <c r="K20" s="15"/>
      <c r="L20" s="2"/>
      <c r="M20" s="2"/>
    </row>
    <row r="21" spans="1:13" ht="16">
      <c r="A21" s="10"/>
      <c r="B21" s="10"/>
      <c r="C21" s="10"/>
      <c r="D21" s="14"/>
      <c r="E21" s="10"/>
      <c r="F21" s="10"/>
      <c r="G21" s="10"/>
      <c r="H21" s="15"/>
      <c r="I21" s="15"/>
      <c r="J21" s="15"/>
      <c r="K21" s="15"/>
      <c r="L21" s="2"/>
      <c r="M21" s="2"/>
    </row>
    <row r="22" spans="1:13" ht="16">
      <c r="A22" s="10"/>
      <c r="B22" s="10"/>
      <c r="C22" s="10"/>
      <c r="D22" s="14"/>
      <c r="E22" s="10"/>
      <c r="F22" s="10"/>
      <c r="G22" s="10"/>
      <c r="H22" s="15"/>
      <c r="I22" s="15"/>
      <c r="J22" s="15"/>
      <c r="K22" s="15"/>
      <c r="L22" s="2"/>
      <c r="M22" s="2"/>
    </row>
    <row r="23" spans="1:13" ht="16">
      <c r="A23" s="10"/>
      <c r="B23" s="10"/>
      <c r="C23" s="10"/>
      <c r="D23" s="14"/>
      <c r="E23" s="10"/>
      <c r="F23" s="10"/>
      <c r="G23" s="10"/>
      <c r="H23" s="15"/>
      <c r="I23" s="15"/>
      <c r="J23" s="15"/>
      <c r="K23" s="15"/>
      <c r="L23" s="2"/>
      <c r="M23" s="2"/>
    </row>
    <row r="24" spans="1:13" ht="1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spans="1:13" ht="16">
      <c r="A25" s="23" t="s">
        <v>24</v>
      </c>
      <c r="B25" s="23"/>
      <c r="C25" s="23"/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spans="1:13" ht="16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spans="1:13" ht="1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spans="1:13" ht="16">
      <c r="A28" s="18" t="s">
        <v>25</v>
      </c>
      <c r="B28" s="10"/>
      <c r="C28" s="10" t="s">
        <v>26</v>
      </c>
      <c r="D28" s="19">
        <v>43648</v>
      </c>
      <c r="E28" s="10" t="s">
        <v>27</v>
      </c>
      <c r="F28" s="10" t="s">
        <v>60</v>
      </c>
      <c r="G28" s="16"/>
      <c r="H28" s="16"/>
      <c r="K28" s="16"/>
      <c r="L28" s="2"/>
      <c r="M28" s="2"/>
    </row>
    <row r="29" spans="1:13" ht="16">
      <c r="A29" s="18" t="s">
        <v>28</v>
      </c>
      <c r="B29" s="18" t="s">
        <v>29</v>
      </c>
      <c r="C29" s="10" t="s">
        <v>30</v>
      </c>
      <c r="D29" s="10" t="s">
        <v>31</v>
      </c>
      <c r="E29" s="10" t="s">
        <v>32</v>
      </c>
      <c r="F29" s="20" t="s">
        <v>61</v>
      </c>
      <c r="G29" s="10" t="s">
        <v>33</v>
      </c>
      <c r="H29" s="21"/>
      <c r="K29" s="16"/>
      <c r="L29" s="2"/>
      <c r="M29" s="2"/>
    </row>
    <row r="30" spans="1:13">
      <c r="J30" s="2"/>
      <c r="K30" s="2"/>
      <c r="L30" s="2"/>
      <c r="M30" s="2"/>
    </row>
    <row r="31" spans="1:13">
      <c r="B31" s="2"/>
    </row>
    <row r="32" spans="1:13">
      <c r="B32" s="2"/>
      <c r="C32" s="22"/>
    </row>
    <row r="33" spans="2:3">
      <c r="B33" s="2"/>
      <c r="C33" s="22"/>
    </row>
    <row r="34" spans="2:3">
      <c r="B34" s="2"/>
    </row>
    <row r="35" spans="2:3">
      <c r="B35" s="2"/>
    </row>
    <row r="36" spans="2:3">
      <c r="B36" s="2"/>
      <c r="C36" s="22"/>
    </row>
    <row r="37" spans="2:3">
      <c r="B37" s="2"/>
      <c r="C37" s="22"/>
    </row>
  </sheetData>
  <mergeCells count="1">
    <mergeCell ref="A25:C25"/>
  </mergeCells>
  <phoneticPr fontId="11" type="noConversion"/>
  <hyperlinks>
    <hyperlink ref="F29" r:id="rId1" xr:uid="{5C567F8D-DD07-8440-9828-B82AC3530C8E}"/>
  </hyperlinks>
  <pageMargins left="0.7" right="0.7" top="0.75" bottom="0.75" header="0.3" footer="0.3"/>
  <pageSetup scale="6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Microsoft Office User</cp:lastModifiedBy>
  <cp:lastPrinted>2023-02-07T15:02:15Z</cp:lastPrinted>
  <dcterms:created xsi:type="dcterms:W3CDTF">2023-02-07T14:29:11Z</dcterms:created>
  <dcterms:modified xsi:type="dcterms:W3CDTF">2023-02-07T15:16:07Z</dcterms:modified>
</cp:coreProperties>
</file>