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78FF4DA8-81CB-224A-8F93-F607442CB67D}" xr6:coauthVersionLast="47" xr6:coauthVersionMax="47" xr10:uidLastSave="{00000000-0000-0000-0000-000000000000}"/>
  <bookViews>
    <workbookView xWindow="0" yWindow="500" windowWidth="23240" windowHeight="12560" xr2:uid="{AFEA4229-ED7E-4FBA-B294-00DCA756CDC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0" i="1" l="1"/>
  <c r="K11" i="1"/>
  <c r="K12" i="1"/>
  <c r="K13" i="1"/>
  <c r="K14" i="1"/>
  <c r="J13" i="1"/>
  <c r="J14" i="1"/>
  <c r="J7" i="1"/>
  <c r="J8" i="1"/>
  <c r="J9" i="1"/>
  <c r="J10" i="1"/>
  <c r="J11" i="1"/>
  <c r="J12" i="1"/>
  <c r="K9" i="1" l="1"/>
  <c r="K8" i="1"/>
  <c r="K7" i="1"/>
  <c r="J6" i="1"/>
  <c r="K6" i="1" s="1"/>
</calcChain>
</file>

<file path=xl/sharedStrings.xml><?xml version="1.0" encoding="utf-8"?>
<sst xmlns="http://schemas.openxmlformats.org/spreadsheetml/2006/main" count="65" uniqueCount="47">
  <si>
    <t>Sample number</t>
  </si>
  <si>
    <t>Well</t>
  </si>
  <si>
    <t>Template Type</t>
  </si>
  <si>
    <t>Template Name</t>
  </si>
  <si>
    <t>A.</t>
  </si>
  <si>
    <t>B.</t>
  </si>
  <si>
    <t>C.</t>
  </si>
  <si>
    <t>D.</t>
  </si>
  <si>
    <t>E.</t>
  </si>
  <si>
    <t>F.</t>
  </si>
  <si>
    <t>(plasmid or PCR)</t>
  </si>
  <si>
    <t>Template Size (bases)</t>
  </si>
  <si>
    <t>Template Stock Conc. (ng/μl)</t>
  </si>
  <si>
    <t>Volume =</t>
  </si>
  <si>
    <t>(C ÷ B)μl</t>
  </si>
  <si>
    <t>2x(~200 ÷ B)μl</t>
  </si>
  <si>
    <t>(12 less D or E - 2.56)μl</t>
  </si>
  <si>
    <t>Plasmid</t>
  </si>
  <si>
    <t>a.Add 4 μl of 2.5 μM stock to each reaction</t>
  </si>
  <si>
    <t>3130xl Plate Record</t>
  </si>
  <si>
    <t>Date</t>
  </si>
  <si>
    <t>Name</t>
  </si>
  <si>
    <t>Aisling Macaraeg</t>
  </si>
  <si>
    <t>PI</t>
  </si>
  <si>
    <t>Kathryn Ramsey</t>
  </si>
  <si>
    <t>Dept</t>
  </si>
  <si>
    <t>CMB</t>
  </si>
  <si>
    <t>Email</t>
  </si>
  <si>
    <t>amacaraeg@uri.edu</t>
  </si>
  <si>
    <t>PO No.</t>
  </si>
  <si>
    <t>KROL523</t>
  </si>
  <si>
    <r>
      <t>Primer Name</t>
    </r>
    <r>
      <rPr>
        <b/>
        <vertAlign val="superscript"/>
        <sz val="12"/>
        <color theme="1"/>
        <rFont val="Calibri"/>
        <family val="2"/>
        <scheme val="minor"/>
      </rPr>
      <t>a</t>
    </r>
  </si>
  <si>
    <r>
      <t>(</t>
    </r>
    <r>
      <rPr>
        <b/>
        <sz val="12"/>
        <color theme="1"/>
        <rFont val="Calibri"/>
        <family val="2"/>
        <scheme val="minor"/>
      </rPr>
      <t>A ÷ 100) × 2.5</t>
    </r>
  </si>
  <si>
    <r>
      <t>(GSC use </t>
    </r>
    <r>
      <rPr>
        <b/>
        <u/>
        <sz val="12"/>
        <color theme="1"/>
        <rFont val="Calibri"/>
        <family val="2"/>
        <scheme val="minor"/>
      </rPr>
      <t>only</t>
    </r>
    <r>
      <rPr>
        <b/>
        <sz val="12"/>
        <color theme="1"/>
        <rFont val="Calibri"/>
        <family val="2"/>
        <scheme val="minor"/>
      </rPr>
      <t>)</t>
    </r>
  </si>
  <si>
    <r>
      <t xml:space="preserve">PCR </t>
    </r>
    <r>
      <rPr>
        <u/>
        <sz val="12"/>
        <color theme="1"/>
        <rFont val="Calibri"/>
        <family val="2"/>
        <scheme val="minor"/>
      </rPr>
      <t>template:</t>
    </r>
  </si>
  <si>
    <r>
      <t xml:space="preserve">PLASMID </t>
    </r>
    <r>
      <rPr>
        <u/>
        <sz val="12"/>
        <color theme="1"/>
        <rFont val="Calibri"/>
        <family val="2"/>
        <scheme val="minor"/>
      </rPr>
      <t>template:</t>
    </r>
  </si>
  <si>
    <r>
      <t>Volume </t>
    </r>
    <r>
      <rPr>
        <b/>
        <u/>
        <sz val="12"/>
        <color theme="1"/>
        <rFont val="Calibri"/>
        <family val="2"/>
        <scheme val="minor"/>
      </rPr>
      <t>H</t>
    </r>
    <r>
      <rPr>
        <b/>
        <u/>
        <vertAlign val="subscript"/>
        <sz val="12"/>
        <color theme="1"/>
        <rFont val="Calibri"/>
        <family val="2"/>
        <scheme val="minor"/>
      </rPr>
      <t>2</t>
    </r>
    <r>
      <rPr>
        <b/>
        <u/>
        <sz val="12"/>
        <color theme="1"/>
        <rFont val="Calibri"/>
        <family val="2"/>
        <scheme val="minor"/>
      </rPr>
      <t>O needed</t>
    </r>
  </si>
  <si>
    <r>
      <t>ng</t>
    </r>
    <r>
      <rPr>
        <sz val="12"/>
        <color theme="1"/>
        <rFont val="Calibri"/>
        <family val="2"/>
        <scheme val="minor"/>
      </rPr>
      <t> needed =</t>
    </r>
  </si>
  <si>
    <t>pKR141-1</t>
  </si>
  <si>
    <t>pKR141-2</t>
  </si>
  <si>
    <t>pKR141-3</t>
  </si>
  <si>
    <t>pKR141-4</t>
  </si>
  <si>
    <t>pKR141-5</t>
  </si>
  <si>
    <t>pKR141-6</t>
  </si>
  <si>
    <t>pKR141-7</t>
  </si>
  <si>
    <t>pKR141-8</t>
  </si>
  <si>
    <t>pKR141-9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</si>
</sst>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 (Body)_x0000_"/>
    </font>
    <font>
      <sz val="12"/>
      <color rgb="FF000000"/>
      <name val="Calibri (Body)_x0000_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u/>
      <vertAlign val="sub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3" fillId="0" borderId="1" xfId="0" applyFont="1" applyBorder="1"/>
    <xf numFmtId="2" fontId="3" fillId="0" borderId="1" xfId="0" applyNumberFormat="1" applyFont="1" applyBorder="1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2" fillId="0" borderId="1" xfId="1" applyBorder="1"/>
    <xf numFmtId="49" fontId="3" fillId="0" borderId="1" xfId="0" applyNumberFormat="1" applyFont="1" applyBorder="1"/>
    <xf numFmtId="0" fontId="5" fillId="0" borderId="1" xfId="0" applyFont="1" applyBorder="1"/>
    <xf numFmtId="0" fontId="6" fillId="0" borderId="1" xfId="0" applyFont="1" applyBorder="1"/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2" fontId="5" fillId="0" borderId="1" xfId="0" applyNumberFormat="1" applyFont="1" applyBorder="1"/>
    <xf numFmtId="0" fontId="5" fillId="0" borderId="2" xfId="0" applyFont="1" applyBorder="1"/>
    <xf numFmtId="14" fontId="3" fillId="0" borderId="1" xfId="0" applyNumberFormat="1" applyFont="1" applyBorder="1"/>
    <xf numFmtId="0" fontId="4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macaraeg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41645-2001-4EE0-9B05-3260F50EF857}">
  <sheetPr>
    <pageSetUpPr fitToPage="1"/>
  </sheetPr>
  <dimension ref="A2:K29"/>
  <sheetViews>
    <sheetView tabSelected="1" workbookViewId="0">
      <selection activeCell="H22" sqref="H22"/>
    </sheetView>
  </sheetViews>
  <sheetFormatPr baseColWidth="10" defaultColWidth="8.83203125" defaultRowHeight="15"/>
  <cols>
    <col min="1" max="1" width="8.33203125" customWidth="1"/>
    <col min="2" max="2" width="16.1640625" bestFit="1" customWidth="1"/>
    <col min="3" max="3" width="15.5" bestFit="1" customWidth="1"/>
    <col min="4" max="4" width="16.33203125" bestFit="1" customWidth="1"/>
    <col min="5" max="5" width="14.6640625" bestFit="1" customWidth="1"/>
    <col min="6" max="6" width="16.83203125" bestFit="1" customWidth="1"/>
    <col min="7" max="7" width="8.5" bestFit="1" customWidth="1"/>
    <col min="8" max="8" width="14.6640625" bestFit="1" customWidth="1"/>
    <col min="9" max="10" width="9.6640625" bestFit="1" customWidth="1"/>
    <col min="11" max="11" width="8.5" bestFit="1" customWidth="1"/>
  </cols>
  <sheetData>
    <row r="2" spans="1:11" ht="19">
      <c r="A2" s="9" t="s">
        <v>0</v>
      </c>
      <c r="B2" s="9" t="s">
        <v>1</v>
      </c>
      <c r="C2" s="9" t="s">
        <v>2</v>
      </c>
      <c r="D2" s="9" t="s">
        <v>3</v>
      </c>
      <c r="E2" s="9" t="s">
        <v>31</v>
      </c>
      <c r="F2" s="9" t="s">
        <v>4</v>
      </c>
      <c r="G2" s="9" t="s">
        <v>5</v>
      </c>
      <c r="H2" s="9" t="s">
        <v>6</v>
      </c>
      <c r="I2" s="9" t="s">
        <v>7</v>
      </c>
      <c r="J2" s="9" t="s">
        <v>8</v>
      </c>
      <c r="K2" s="9" t="s">
        <v>9</v>
      </c>
    </row>
    <row r="3" spans="1:11" ht="68">
      <c r="A3" s="10"/>
      <c r="B3" s="11" t="s">
        <v>33</v>
      </c>
      <c r="C3" s="10" t="s">
        <v>10</v>
      </c>
      <c r="D3" s="10"/>
      <c r="E3" s="10"/>
      <c r="F3" s="12" t="s">
        <v>11</v>
      </c>
      <c r="G3" s="12" t="s">
        <v>12</v>
      </c>
      <c r="H3" s="13" t="s">
        <v>34</v>
      </c>
      <c r="I3" s="13" t="s">
        <v>34</v>
      </c>
      <c r="J3" s="13" t="s">
        <v>35</v>
      </c>
      <c r="K3" s="14" t="s">
        <v>36</v>
      </c>
    </row>
    <row r="4" spans="1:11" ht="16">
      <c r="A4" s="8"/>
      <c r="B4" s="8"/>
      <c r="C4" s="8"/>
      <c r="D4" s="8"/>
      <c r="E4" s="8"/>
      <c r="F4" s="8"/>
      <c r="G4" s="8"/>
      <c r="H4" s="15" t="s">
        <v>37</v>
      </c>
      <c r="I4" s="16" t="s">
        <v>13</v>
      </c>
      <c r="J4" s="16" t="s">
        <v>13</v>
      </c>
      <c r="K4" s="9"/>
    </row>
    <row r="5" spans="1:11" ht="51">
      <c r="A5" s="8"/>
      <c r="B5" s="8"/>
      <c r="C5" s="8"/>
      <c r="D5" s="8"/>
      <c r="E5" s="8"/>
      <c r="F5" s="8"/>
      <c r="G5" s="8"/>
      <c r="H5" s="16" t="s">
        <v>32</v>
      </c>
      <c r="I5" s="17" t="s">
        <v>14</v>
      </c>
      <c r="J5" s="17" t="s">
        <v>15</v>
      </c>
      <c r="K5" s="17" t="s">
        <v>16</v>
      </c>
    </row>
    <row r="6" spans="1:11" ht="16">
      <c r="A6" s="8">
        <v>1</v>
      </c>
      <c r="B6" s="8"/>
      <c r="C6" s="8" t="s">
        <v>17</v>
      </c>
      <c r="D6" s="8" t="s">
        <v>38</v>
      </c>
      <c r="E6" s="8" t="s">
        <v>30</v>
      </c>
      <c r="F6" s="8">
        <v>4564</v>
      </c>
      <c r="G6" s="8">
        <v>137.5</v>
      </c>
      <c r="H6" s="18">
        <v>0</v>
      </c>
      <c r="I6" s="18" t="e">
        <v>#DIV/0!</v>
      </c>
      <c r="J6" s="18">
        <f>2*(200/G6)</f>
        <v>2.9090909090909092</v>
      </c>
      <c r="K6" s="18">
        <f>12-J6</f>
        <v>9.0909090909090899</v>
      </c>
    </row>
    <row r="7" spans="1:11" ht="16">
      <c r="A7" s="8">
        <v>2</v>
      </c>
      <c r="B7" s="8"/>
      <c r="C7" s="8" t="s">
        <v>17</v>
      </c>
      <c r="D7" s="8" t="s">
        <v>39</v>
      </c>
      <c r="E7" s="8" t="s">
        <v>30</v>
      </c>
      <c r="F7" s="8">
        <v>4564</v>
      </c>
      <c r="G7" s="8">
        <v>115.5</v>
      </c>
      <c r="H7" s="18"/>
      <c r="I7" s="18"/>
      <c r="J7" s="18">
        <f t="shared" ref="J7:J12" si="0">2*(200/G7)</f>
        <v>3.4632034632034632</v>
      </c>
      <c r="K7" s="18">
        <f t="shared" ref="K7:K14" si="1">12-J7</f>
        <v>8.5367965367965368</v>
      </c>
    </row>
    <row r="8" spans="1:11" ht="16">
      <c r="A8" s="8">
        <v>3</v>
      </c>
      <c r="B8" s="8"/>
      <c r="C8" s="8" t="s">
        <v>17</v>
      </c>
      <c r="D8" s="8" t="s">
        <v>40</v>
      </c>
      <c r="E8" s="8" t="s">
        <v>30</v>
      </c>
      <c r="F8" s="8">
        <v>4564</v>
      </c>
      <c r="G8" s="8">
        <v>69</v>
      </c>
      <c r="H8" s="18"/>
      <c r="I8" s="18"/>
      <c r="J8" s="18">
        <f t="shared" si="0"/>
        <v>5.7971014492753623</v>
      </c>
      <c r="K8" s="18">
        <f t="shared" si="1"/>
        <v>6.2028985507246377</v>
      </c>
    </row>
    <row r="9" spans="1:11" ht="16">
      <c r="A9" s="8">
        <v>4</v>
      </c>
      <c r="B9" s="8"/>
      <c r="C9" s="8" t="s">
        <v>17</v>
      </c>
      <c r="D9" s="8" t="s">
        <v>41</v>
      </c>
      <c r="E9" s="8" t="s">
        <v>30</v>
      </c>
      <c r="F9" s="8">
        <v>4564</v>
      </c>
      <c r="G9" s="8">
        <v>122</v>
      </c>
      <c r="H9" s="18"/>
      <c r="I9" s="18"/>
      <c r="J9" s="18">
        <f t="shared" si="0"/>
        <v>3.278688524590164</v>
      </c>
      <c r="K9" s="18">
        <f t="shared" si="1"/>
        <v>8.721311475409836</v>
      </c>
    </row>
    <row r="10" spans="1:11" ht="16">
      <c r="A10" s="8">
        <v>5</v>
      </c>
      <c r="B10" s="8"/>
      <c r="C10" s="8" t="s">
        <v>17</v>
      </c>
      <c r="D10" s="8" t="s">
        <v>42</v>
      </c>
      <c r="E10" s="8" t="s">
        <v>30</v>
      </c>
      <c r="F10" s="8">
        <v>4564</v>
      </c>
      <c r="G10" s="8">
        <v>61.3</v>
      </c>
      <c r="H10" s="18"/>
      <c r="I10" s="18"/>
      <c r="J10" s="18">
        <f t="shared" si="0"/>
        <v>6.5252854812398047</v>
      </c>
      <c r="K10" s="18">
        <f t="shared" si="1"/>
        <v>5.4747145187601953</v>
      </c>
    </row>
    <row r="11" spans="1:11" ht="16">
      <c r="A11" s="8">
        <v>6</v>
      </c>
      <c r="B11" s="8"/>
      <c r="C11" s="8" t="s">
        <v>17</v>
      </c>
      <c r="D11" s="8" t="s">
        <v>43</v>
      </c>
      <c r="E11" s="8" t="s">
        <v>30</v>
      </c>
      <c r="F11" s="8">
        <v>4564</v>
      </c>
      <c r="G11" s="8">
        <v>101.6</v>
      </c>
      <c r="H11" s="18"/>
      <c r="I11" s="18"/>
      <c r="J11" s="18">
        <f t="shared" si="0"/>
        <v>3.9370078740157481</v>
      </c>
      <c r="K11" s="18">
        <f t="shared" si="1"/>
        <v>8.0629921259842519</v>
      </c>
    </row>
    <row r="12" spans="1:11" ht="16">
      <c r="A12" s="8">
        <v>7</v>
      </c>
      <c r="B12" s="8"/>
      <c r="C12" s="8" t="s">
        <v>17</v>
      </c>
      <c r="D12" s="8" t="s">
        <v>44</v>
      </c>
      <c r="E12" s="8" t="s">
        <v>30</v>
      </c>
      <c r="F12" s="8">
        <v>4564</v>
      </c>
      <c r="G12" s="8">
        <v>64.2</v>
      </c>
      <c r="H12" s="18"/>
      <c r="I12" s="18"/>
      <c r="J12" s="18">
        <f t="shared" si="0"/>
        <v>6.2305295950155761</v>
      </c>
      <c r="K12" s="18">
        <f t="shared" si="1"/>
        <v>5.7694704049844239</v>
      </c>
    </row>
    <row r="13" spans="1:11" ht="16">
      <c r="A13" s="8">
        <v>8</v>
      </c>
      <c r="B13" s="8"/>
      <c r="C13" s="8" t="s">
        <v>17</v>
      </c>
      <c r="D13" s="19" t="s">
        <v>45</v>
      </c>
      <c r="E13" s="8" t="s">
        <v>30</v>
      </c>
      <c r="F13" s="8">
        <v>4564</v>
      </c>
      <c r="G13" s="8">
        <v>89.6</v>
      </c>
      <c r="H13" s="18"/>
      <c r="I13" s="18"/>
      <c r="J13" s="18">
        <f>2*(200/G13)</f>
        <v>4.4642857142857144</v>
      </c>
      <c r="K13" s="18">
        <f t="shared" si="1"/>
        <v>7.5357142857142856</v>
      </c>
    </row>
    <row r="14" spans="1:11" ht="16">
      <c r="A14" s="8">
        <v>9</v>
      </c>
      <c r="B14" s="8"/>
      <c r="C14" s="8" t="s">
        <v>17</v>
      </c>
      <c r="D14" s="19" t="s">
        <v>46</v>
      </c>
      <c r="E14" s="8" t="s">
        <v>30</v>
      </c>
      <c r="F14" s="8">
        <v>4564</v>
      </c>
      <c r="G14" s="8">
        <v>84.5</v>
      </c>
      <c r="H14" s="18"/>
      <c r="I14" s="18"/>
      <c r="J14" s="18">
        <f>2*(200/G14)</f>
        <v>4.7337278106508878</v>
      </c>
      <c r="K14" s="18">
        <f t="shared" si="1"/>
        <v>7.2662721893491122</v>
      </c>
    </row>
    <row r="15" spans="1:11" ht="16">
      <c r="A15" s="1"/>
      <c r="B15" s="1"/>
      <c r="C15" s="1"/>
      <c r="D15" s="1"/>
      <c r="E15" s="1"/>
      <c r="F15" s="1"/>
      <c r="G15" s="8"/>
      <c r="H15" s="2"/>
      <c r="I15" s="2"/>
      <c r="J15" s="2"/>
      <c r="K15" s="2"/>
    </row>
    <row r="16" spans="1:11" ht="16">
      <c r="A16" s="1"/>
      <c r="B16" s="1"/>
      <c r="C16" s="1"/>
      <c r="D16" s="1"/>
      <c r="E16" s="1"/>
      <c r="F16" s="1"/>
      <c r="G16" s="1"/>
      <c r="H16" s="2"/>
      <c r="I16" s="2"/>
      <c r="J16" s="2"/>
      <c r="K16" s="2"/>
    </row>
    <row r="17" spans="1:11" ht="16">
      <c r="A17" s="1"/>
      <c r="B17" s="1"/>
      <c r="C17" s="1"/>
      <c r="D17" s="1"/>
      <c r="E17" s="1"/>
      <c r="F17" s="1"/>
      <c r="G17" s="1"/>
      <c r="H17" s="2"/>
      <c r="I17" s="2"/>
      <c r="J17" s="2"/>
      <c r="K17" s="2"/>
    </row>
    <row r="18" spans="1:11" ht="16">
      <c r="A18" s="1"/>
      <c r="B18" s="1"/>
      <c r="C18" s="1"/>
      <c r="D18" s="1"/>
      <c r="E18" s="1"/>
      <c r="F18" s="1"/>
      <c r="G18" s="1"/>
      <c r="H18" s="2"/>
      <c r="I18" s="2"/>
      <c r="J18" s="2"/>
      <c r="K18" s="2"/>
    </row>
    <row r="19" spans="1:11" ht="16">
      <c r="A19" s="1"/>
      <c r="B19" s="1"/>
      <c r="C19" s="1"/>
      <c r="D19" s="1"/>
      <c r="E19" s="1"/>
      <c r="F19" s="1"/>
      <c r="G19" s="1"/>
      <c r="H19" s="2"/>
      <c r="I19" s="2"/>
      <c r="J19" s="2"/>
      <c r="K19" s="2"/>
    </row>
    <row r="20" spans="1:11" ht="16">
      <c r="A20" s="1"/>
      <c r="B20" s="1"/>
      <c r="C20" s="1"/>
      <c r="D20" s="1"/>
      <c r="E20" s="1"/>
      <c r="F20" s="1"/>
      <c r="G20" s="1"/>
      <c r="H20" s="2"/>
      <c r="I20" s="2"/>
      <c r="J20" s="2"/>
      <c r="K20" s="2"/>
    </row>
    <row r="21" spans="1:11" ht="16">
      <c r="A21" s="1"/>
      <c r="B21" s="1"/>
      <c r="C21" s="1"/>
      <c r="D21" s="1"/>
      <c r="E21" s="1"/>
      <c r="F21" s="1"/>
      <c r="G21" s="1"/>
      <c r="H21" s="2"/>
      <c r="I21" s="2"/>
      <c r="J21" s="2"/>
      <c r="K21" s="2"/>
    </row>
    <row r="22" spans="1:11" ht="16">
      <c r="A22" s="1"/>
      <c r="B22" s="1"/>
      <c r="C22" s="1"/>
      <c r="D22" s="1"/>
      <c r="E22" s="1"/>
      <c r="F22" s="1"/>
      <c r="G22" s="1"/>
      <c r="H22" s="2"/>
      <c r="I22" s="2"/>
      <c r="J22" s="2"/>
      <c r="K22" s="2"/>
    </row>
    <row r="23" spans="1:11" ht="16">
      <c r="A23" s="1"/>
      <c r="B23" s="1"/>
      <c r="C23" s="1"/>
      <c r="D23" s="1"/>
      <c r="E23" s="1"/>
      <c r="F23" s="1"/>
      <c r="G23" s="1"/>
      <c r="H23" s="2"/>
      <c r="I23" s="2"/>
      <c r="J23" s="2"/>
      <c r="K23" s="2"/>
    </row>
    <row r="24" spans="1:11" ht="16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ht="16">
      <c r="A25" s="21" t="s">
        <v>18</v>
      </c>
      <c r="B25" s="21"/>
      <c r="C25" s="21"/>
      <c r="D25" s="3"/>
      <c r="E25" s="3"/>
      <c r="F25" s="3"/>
      <c r="G25" s="3"/>
      <c r="H25" s="3"/>
      <c r="I25" s="3"/>
      <c r="J25" s="3"/>
      <c r="K25" s="3"/>
    </row>
    <row r="26" spans="1:11" ht="16">
      <c r="A26" s="4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ht="16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ht="16">
      <c r="A28" s="5" t="s">
        <v>19</v>
      </c>
      <c r="B28" s="1"/>
      <c r="C28" s="1" t="s">
        <v>20</v>
      </c>
      <c r="D28" s="20">
        <v>44739</v>
      </c>
      <c r="E28" s="1" t="s">
        <v>21</v>
      </c>
      <c r="F28" s="1" t="s">
        <v>22</v>
      </c>
      <c r="G28" s="3"/>
      <c r="H28" s="3"/>
      <c r="K28" s="3"/>
    </row>
    <row r="29" spans="1:11" ht="16">
      <c r="A29" s="5" t="s">
        <v>23</v>
      </c>
      <c r="B29" s="5" t="s">
        <v>24</v>
      </c>
      <c r="C29" s="1" t="s">
        <v>25</v>
      </c>
      <c r="D29" s="1" t="s">
        <v>26</v>
      </c>
      <c r="E29" s="1" t="s">
        <v>27</v>
      </c>
      <c r="F29" s="6" t="s">
        <v>28</v>
      </c>
      <c r="G29" s="1" t="s">
        <v>29</v>
      </c>
      <c r="H29" s="7"/>
      <c r="K29" s="3"/>
    </row>
  </sheetData>
  <mergeCells count="1">
    <mergeCell ref="A25:C25"/>
  </mergeCells>
  <hyperlinks>
    <hyperlink ref="F29" r:id="rId1" xr:uid="{8EB53BAE-37DB-48BA-AAC5-4620F4305633}"/>
  </hyperlinks>
  <pageMargins left="0.7" right="0.7" top="0.75" bottom="0.75" header="0.3" footer="0.3"/>
  <pageSetup scale="82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Aisling</dc:creator>
  <cp:lastModifiedBy>Microsoft Office User</cp:lastModifiedBy>
  <cp:lastPrinted>2022-06-27T18:21:48Z</cp:lastPrinted>
  <dcterms:created xsi:type="dcterms:W3CDTF">2022-06-27T17:09:07Z</dcterms:created>
  <dcterms:modified xsi:type="dcterms:W3CDTF">2022-06-27T18:22:04Z</dcterms:modified>
</cp:coreProperties>
</file>