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5B682089-218A-144C-8B32-8395EB6C873B}" xr6:coauthVersionLast="47" xr6:coauthVersionMax="47" xr10:uidLastSave="{00000000-0000-0000-0000-000000000000}"/>
  <bookViews>
    <workbookView xWindow="0" yWindow="500" windowWidth="19200" windowHeight="10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I9" i="1"/>
  <c r="H8" i="1"/>
  <c r="H9" i="1"/>
  <c r="H6" i="1"/>
  <c r="H7" i="1"/>
  <c r="J9" i="1" l="1"/>
  <c r="L9" i="1" s="1"/>
  <c r="J8" i="1"/>
  <c r="L8" i="1" s="1"/>
  <c r="I6" i="1"/>
  <c r="J6" i="1" s="1"/>
  <c r="L6" i="1" s="1"/>
  <c r="I7" i="1"/>
  <c r="J7" i="1" s="1"/>
  <c r="L7" i="1" s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<sst xmlns="http://schemas.openxmlformats.org/spreadsheetml/2006/main" count="54" uniqueCount="46">
  <si>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</si>
  <si>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</si>
  <si>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</si>
  <si>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</si>
  <si>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</si>
  <si>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</si>
  <si>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</si>
  <si>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</si>
  <si>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</si>
  <si>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</si>
  <si>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</si>
  <si>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</si>
  <si>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</si>
  <si>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</si>
  <si>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</si>
  <si>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</si>
  <si>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</si>
  <si>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</si>
  <si>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</si>
  <si>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</si>
  <si>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</si>
  <si>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</si>
  <si>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</si>
  <si>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</si>
  <si>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</si>
  <si>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</si>
  <si>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</si>
  <si>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</si>
  <si>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</si>
  <si>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</si>
  <si>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</si>
  <si>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</si>
  <si>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</si>
  <si>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</si>
  <si>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</si>
  <si>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</si>
  <si>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</si>
  <si>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</si>
  <si>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</si>
  <si>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KROL257</t>
  </si>
  <si>
    <t>PCR</t>
  </si>
  <si>
    <t>HT4</t>
  </si>
  <si>
    <t>pKR132-2</t>
  </si>
  <si>
    <t>pKR134-1</t>
  </si>
  <si>
    <t>pKR134-2</t>
  </si>
  <si>
    <t>pKR131-2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</si>
</sst>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2"/>
  <sheetViews>
    <sheetView tabSelected="1" workbookViewId="0">
      <selection activeCell="G1" sqref="G1:G1048576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23" t="s">
        <v>45</v>
      </c>
      <c r="E6" s="4" t="s">
        <v>39</v>
      </c>
      <c r="F6" s="4">
        <v>595</v>
      </c>
      <c r="G6">
        <v>47.6</v>
      </c>
      <c r="H6" s="18">
        <f t="shared" ref="H6:H9" si="0">G6/10</f>
        <v>4.76</v>
      </c>
      <c r="I6" s="18">
        <f t="shared" ref="I6:I9" si="1">F6/100*2.5</f>
        <v>14.875</v>
      </c>
      <c r="J6" s="18">
        <f t="shared" ref="J6:J9" si="2">I6/H6</f>
        <v>3.125</v>
      </c>
      <c r="K6" s="18"/>
      <c r="L6" s="18">
        <f t="shared" ref="L6:L9" si="3">12-J6-2.56</f>
        <v>6.3149999999999995</v>
      </c>
      <c r="M6" s="1"/>
      <c r="N6" s="1"/>
    </row>
    <row r="7" spans="1:14">
      <c r="A7" s="4" t="s">
        <v>36</v>
      </c>
      <c r="B7" s="4"/>
      <c r="C7" s="4" t="s">
        <v>40</v>
      </c>
      <c r="D7" s="23" t="s">
        <v>42</v>
      </c>
      <c r="E7" s="4" t="s">
        <v>39</v>
      </c>
      <c r="F7" s="4">
        <v>595</v>
      </c>
      <c r="G7">
        <v>52.6</v>
      </c>
      <c r="H7" s="18">
        <f t="shared" si="0"/>
        <v>5.26</v>
      </c>
      <c r="I7" s="18">
        <f t="shared" si="1"/>
        <v>14.875</v>
      </c>
      <c r="J7" s="18">
        <f t="shared" si="2"/>
        <v>2.8279467680608366</v>
      </c>
      <c r="K7" s="18"/>
      <c r="L7" s="18">
        <f t="shared" si="3"/>
        <v>6.6120532319391625</v>
      </c>
      <c r="M7" s="1"/>
      <c r="N7" s="1"/>
    </row>
    <row r="8" spans="1:14">
      <c r="A8" s="4" t="s">
        <v>38</v>
      </c>
      <c r="B8" s="4"/>
      <c r="C8" s="4" t="s">
        <v>40</v>
      </c>
      <c r="D8" s="23" t="s">
        <v>43</v>
      </c>
      <c r="E8" s="4" t="s">
        <v>39</v>
      </c>
      <c r="F8" s="4">
        <v>595</v>
      </c>
      <c r="G8">
        <v>46.2</v>
      </c>
      <c r="H8" s="18">
        <f t="shared" si="0"/>
        <v>4.62</v>
      </c>
      <c r="I8" s="18">
        <f t="shared" si="1"/>
        <v>14.875</v>
      </c>
      <c r="J8" s="18">
        <f t="shared" si="2"/>
        <v>3.2196969696969697</v>
      </c>
      <c r="K8" s="18"/>
      <c r="L8" s="18">
        <f t="shared" si="3"/>
        <v>6.2203030303030307</v>
      </c>
      <c r="M8" s="1"/>
      <c r="N8" s="1"/>
    </row>
    <row r="9" spans="1:14">
      <c r="A9" s="4" t="s">
        <v>41</v>
      </c>
      <c r="B9" s="4"/>
      <c r="C9" s="4" t="s">
        <v>40</v>
      </c>
      <c r="D9" s="23" t="s">
        <v>44</v>
      </c>
      <c r="E9" s="4" t="s">
        <v>39</v>
      </c>
      <c r="F9" s="4">
        <v>595</v>
      </c>
      <c r="G9">
        <v>52.7</v>
      </c>
      <c r="H9" s="18">
        <f t="shared" si="0"/>
        <v>5.2700000000000005</v>
      </c>
      <c r="I9" s="18">
        <f t="shared" si="1"/>
        <v>14.875</v>
      </c>
      <c r="J9" s="18">
        <f t="shared" si="2"/>
        <v>2.82258064516129</v>
      </c>
      <c r="K9" s="18"/>
      <c r="L9" s="18">
        <f t="shared" si="3"/>
        <v>6.6174193548387095</v>
      </c>
      <c r="M9" s="1"/>
      <c r="N9" s="1"/>
    </row>
    <row r="10" spans="1:14">
      <c r="A10" s="4"/>
      <c r="B10" s="4"/>
      <c r="C10" s="4"/>
      <c r="D10" s="23"/>
      <c r="E10" s="4"/>
      <c r="F10" s="4"/>
      <c r="H10" s="18"/>
      <c r="I10" s="18"/>
      <c r="J10" s="18"/>
      <c r="K10" s="18"/>
      <c r="L10" s="18"/>
      <c r="M10" s="1"/>
      <c r="N10" s="1"/>
    </row>
    <row r="11" spans="1:14">
      <c r="A11" s="28" t="s">
        <v>31</v>
      </c>
      <c r="B11" s="28"/>
      <c r="C11" s="28"/>
      <c r="D11" s="24"/>
      <c r="F11" s="5"/>
      <c r="G11" s="5"/>
      <c r="H11" s="5"/>
      <c r="I11" s="5"/>
      <c r="J11" s="5"/>
      <c r="K11" s="5"/>
      <c r="L11" s="5"/>
      <c r="M11" s="1"/>
      <c r="N11" s="1"/>
    </row>
    <row r="12" spans="1:14">
      <c r="A12" s="6"/>
      <c r="B12" s="5"/>
      <c r="C12" s="5"/>
      <c r="D12" s="24"/>
      <c r="E12" s="5"/>
      <c r="F12" s="5"/>
      <c r="G12" s="5"/>
      <c r="H12" s="5"/>
      <c r="I12" s="5"/>
      <c r="J12" s="5"/>
      <c r="K12" s="5"/>
      <c r="L12" s="5"/>
      <c r="M12" s="1"/>
      <c r="N12" s="1"/>
    </row>
    <row r="13" spans="1:14">
      <c r="A13" s="5"/>
      <c r="B13" s="5"/>
      <c r="C13" s="5"/>
      <c r="D13" s="24"/>
      <c r="E13" s="5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17" t="s">
        <v>14</v>
      </c>
      <c r="B14" s="4"/>
      <c r="C14" s="4" t="s">
        <v>29</v>
      </c>
      <c r="D14" s="25">
        <v>44609</v>
      </c>
      <c r="E14" s="4" t="s">
        <v>15</v>
      </c>
      <c r="F14" s="4" t="s">
        <v>30</v>
      </c>
      <c r="G14" s="27"/>
      <c r="H14" s="5"/>
      <c r="I14" s="5"/>
      <c r="L14" s="5"/>
      <c r="M14" s="1"/>
      <c r="N14" s="1"/>
    </row>
    <row r="15" spans="1:14">
      <c r="A15" s="17" t="s">
        <v>8</v>
      </c>
      <c r="B15" s="17" t="s">
        <v>12</v>
      </c>
      <c r="C15" s="4" t="s">
        <v>9</v>
      </c>
      <c r="D15" s="16" t="s">
        <v>13</v>
      </c>
      <c r="E15" s="4" t="s">
        <v>10</v>
      </c>
      <c r="F15" s="19" t="s">
        <v>37</v>
      </c>
      <c r="G15" s="19"/>
      <c r="H15" s="4" t="s">
        <v>11</v>
      </c>
      <c r="I15" s="22"/>
      <c r="L15" s="5"/>
      <c r="M15" s="1"/>
      <c r="N15" s="1"/>
    </row>
    <row r="16" spans="1:14">
      <c r="K16" s="1"/>
      <c r="L16" s="1"/>
      <c r="M16" s="1"/>
      <c r="N16" s="1"/>
    </row>
    <row r="17" spans="2:13">
      <c r="B17" s="1"/>
      <c r="M17" s="1"/>
    </row>
    <row r="18" spans="2:13">
      <c r="B18" s="1"/>
      <c r="C18" s="20"/>
      <c r="M18" s="1"/>
    </row>
    <row r="19" spans="2:13">
      <c r="B19" s="1"/>
      <c r="C19" s="20"/>
      <c r="M19" s="1"/>
    </row>
    <row r="20" spans="2:13">
      <c r="B20" s="1"/>
      <c r="M20" s="1"/>
    </row>
    <row r="21" spans="2:13">
      <c r="B21" s="1"/>
      <c r="M21" s="1"/>
    </row>
    <row r="22" spans="2:13">
      <c r="B22" s="1"/>
      <c r="C22" s="20"/>
      <c r="M22" s="1"/>
    </row>
    <row r="23" spans="2:13">
      <c r="B23" s="1"/>
      <c r="C23" s="20"/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</sheetData>
  <mergeCells count="1">
    <mergeCell ref="A11:C11"/>
  </mergeCells>
  <phoneticPr fontId="12" type="noConversion"/>
  <hyperlinks>
    <hyperlink ref="F15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2021-12-06T15:50:09Z</cp:lastPrinted>
  <dcterms:created xsi:type="dcterms:W3CDTF">2018-11-27T14:11:25Z</dcterms:created>
  <dcterms:modified xsi:type="dcterms:W3CDTF">2022-02-16T19:32:58Z</dcterms:modified>
</cp:coreProperties>
</file>