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Sequencing\Orders\"/>
    </mc:Choice>
  </mc:AlternateContent>
  <xr:revisionPtr revIDLastSave="0" documentId="13_ncr:1_{AB74F2A7-8A8A-4AE9-B704-94401EB84478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7" i="1" l="1"/>
  <c r="K8" i="1"/>
  <c r="K9" i="1"/>
  <c r="K10" i="1"/>
  <c r="K11" i="1"/>
  <c r="K12" i="1"/>
  <c r="K13" i="1"/>
  <c r="K14" i="1"/>
  <c r="K15" i="1"/>
  <c r="K16" i="1"/>
  <c r="J14" i="1"/>
  <c r="J9" i="1"/>
  <c r="J7" i="1"/>
  <c r="J8" i="1"/>
  <c r="J10" i="1"/>
  <c r="J11" i="1"/>
  <c r="J12" i="1"/>
  <c r="J13" i="1"/>
  <c r="J15" i="1"/>
  <c r="J16" i="1"/>
  <c r="J6" i="1"/>
  <c r="K6" i="1"/>
</calcChain>
</file>

<file path=xl/sharedStrings.xml><?xml version="1.0" encoding="utf-8"?>
<sst xmlns="http://schemas.openxmlformats.org/spreadsheetml/2006/main" count="82" uniqueCount="60">
  <si>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</si>
  <si>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</si>
  <si>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</si>
  <si>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</si>
  <si>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</si>
  <si>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</si>
  <si>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</si>
  <si>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</si>
  <si>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</si>
  <si>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</si>
  <si>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</si>
  <si>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</si>
  <si>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</si>
  <si>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</si>
  <si>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</si>
  <si>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</si>
  <si>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</si>
  <si>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</si>
  <si>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</si>
  <si>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</si>
  <si>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</si>
  <si>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</si>
  <si>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</si>
  <si>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</si>
  <si>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</si>
  <si>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</si>
  <si>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</si>
  <si>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</si>
  <si>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</si>
  <si>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</si>
  <si>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a.Add 2.56 μl of 2.5 μM stock to each reaction</t>
  </si>
  <si>
    <t>(C ÷ B)μl</t>
  </si>
  <si>
    <t>2x(~200 ÷ B)μl</t>
  </si>
  <si>
    <t>(12 less D or E - 2.56)μl</t>
  </si>
  <si>
    <t>OH1</t>
  </si>
  <si>
    <t>plasmid</t>
  </si>
  <si>
    <t>KROL44</t>
  </si>
  <si>
    <t>E2-21</t>
  </si>
  <si>
    <t>OH2</t>
  </si>
  <si>
    <t>OH3</t>
  </si>
  <si>
    <t>OH4</t>
  </si>
  <si>
    <t>OH5</t>
  </si>
  <si>
    <t>OH6</t>
  </si>
  <si>
    <t>OH7</t>
  </si>
  <si>
    <t>OH8</t>
  </si>
  <si>
    <t>OH9</t>
  </si>
  <si>
    <t>OH10</t>
  </si>
  <si>
    <t>OH11</t>
  </si>
  <si>
    <t>E2-23</t>
  </si>
  <si>
    <t>E2-25</t>
  </si>
  <si>
    <t>E2-27</t>
  </si>
  <si>
    <t>E2-29</t>
  </si>
  <si>
    <t>E2-30</t>
  </si>
  <si>
    <t>E2-31</t>
  </si>
  <si>
    <t>E2-32</t>
  </si>
  <si>
    <t>E2-35</t>
  </si>
  <si>
    <t>E2-37</t>
  </si>
  <si>
    <t>E2-38</t>
  </si>
  <si>
    <t>Oli Horyn</t>
  </si>
  <si>
    <t>ohoryn@uri.edu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</si>
</sst>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49" fontId="4" fillId="0" borderId="1" xfId="0" applyNumberFormat="1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" fillId="0" borderId="1" xfId="1" applyBorder="1"/>
    <xf numFmtId="0" fontId="11" fillId="0" borderId="1" xfId="0" applyFont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8" fillId="0" borderId="0" xfId="0" applyFont="1" applyAlignment="1">
      <alignment horizontal="left"/>
    </xf>
    <xf numFmtId="0" fontId="0" fillId="0" borderId="1" xfId="0" applyBorder="1" applyAlignment="1"/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hory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37"/>
  <sheetViews>
    <sheetView tabSelected="1" topLeftCell="A3" zoomScale="90" workbookViewId="0">
      <selection activeCell="G7" sqref="G7:G16"/>
    </sheetView>
  </sheetViews>
  <sheetFormatPr defaultColWidth="10.69921875" defaultRowHeight="15.6"/>
  <cols>
    <col min="1" max="1" width="18.19921875" customWidth="1"/>
    <col min="2" max="2" width="14.296875" bestFit="1" customWidth="1"/>
    <col min="3" max="3" width="14.796875" bestFit="1" customWidth="1"/>
    <col min="4" max="4" width="14.5" bestFit="1" customWidth="1"/>
    <col min="5" max="5" width="13.5" customWidth="1"/>
    <col min="6" max="6" width="15.5" bestFit="1" customWidth="1"/>
    <col min="7" max="7" width="14.5" customWidth="1"/>
    <col min="8" max="8" width="15.296875" customWidth="1"/>
    <col min="9" max="9" width="11.19921875" customWidth="1"/>
    <col min="10" max="10" width="13" customWidth="1"/>
    <col min="11" max="11" width="20.69921875" customWidth="1"/>
    <col min="14" max="14" width="11.19921875" bestFit="1" customWidth="1"/>
  </cols>
  <sheetData>
    <row r="2" spans="1:13" ht="18">
      <c r="A2" s="2" t="s">
        <v>18</v>
      </c>
      <c r="B2" s="2" t="s">
        <v>0</v>
      </c>
      <c r="C2" s="7" t="s">
        <v>20</v>
      </c>
      <c r="D2" s="7" t="s">
        <v>21</v>
      </c>
      <c r="E2" s="7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11" customFormat="1" ht="46.8">
      <c r="A3" s="8"/>
      <c r="B3" s="9" t="s">
        <v>19</v>
      </c>
      <c r="C3" s="8" t="s">
        <v>24</v>
      </c>
      <c r="D3" s="8"/>
      <c r="E3" s="8"/>
      <c r="F3" s="12" t="s">
        <v>22</v>
      </c>
      <c r="G3" s="12" t="s">
        <v>23</v>
      </c>
      <c r="H3" s="13" t="s">
        <v>27</v>
      </c>
      <c r="I3" s="13" t="s">
        <v>27</v>
      </c>
      <c r="J3" s="13" t="s">
        <v>26</v>
      </c>
      <c r="K3" s="14" t="s">
        <v>25</v>
      </c>
      <c r="L3" s="10"/>
      <c r="M3" s="10"/>
    </row>
    <row r="4" spans="1:13">
      <c r="A4" s="4"/>
      <c r="B4" s="4"/>
      <c r="C4" s="3"/>
      <c r="D4" s="3"/>
      <c r="E4" s="3"/>
      <c r="F4" s="4"/>
      <c r="G4" s="4"/>
      <c r="H4" s="15" t="s">
        <v>16</v>
      </c>
      <c r="I4" s="16" t="s">
        <v>5</v>
      </c>
      <c r="J4" s="16" t="s">
        <v>5</v>
      </c>
      <c r="K4" s="2"/>
      <c r="L4" s="1"/>
      <c r="M4" s="1"/>
    </row>
    <row r="5" spans="1:13" ht="31.2">
      <c r="A5" s="4"/>
      <c r="B5" s="4"/>
      <c r="C5" s="3"/>
      <c r="D5" s="3"/>
      <c r="E5" s="3"/>
      <c r="F5" s="4"/>
      <c r="G5" s="4"/>
      <c r="H5" s="16" t="s">
        <v>17</v>
      </c>
      <c r="I5" s="24" t="s">
        <v>31</v>
      </c>
      <c r="J5" s="24" t="s">
        <v>32</v>
      </c>
      <c r="K5" s="24" t="s">
        <v>33</v>
      </c>
      <c r="L5" s="1"/>
      <c r="M5" s="1"/>
    </row>
    <row r="6" spans="1:13">
      <c r="A6" s="4" t="s">
        <v>34</v>
      </c>
      <c r="B6" s="4"/>
      <c r="C6" s="4" t="s">
        <v>35</v>
      </c>
      <c r="D6" s="22" t="s">
        <v>37</v>
      </c>
      <c r="E6" s="4" t="s">
        <v>36</v>
      </c>
      <c r="F6" s="4">
        <v>1500</v>
      </c>
      <c r="G6" s="4">
        <v>42.7</v>
      </c>
      <c r="H6" s="19"/>
      <c r="I6" s="19"/>
      <c r="J6" s="19">
        <f>2*(200/G6)</f>
        <v>9.3676814988290396</v>
      </c>
      <c r="K6" s="19">
        <f>12-J6-2.56</f>
        <v>7.2318501170960392E-2</v>
      </c>
      <c r="L6" s="1"/>
      <c r="M6" s="1"/>
    </row>
    <row r="7" spans="1:13">
      <c r="A7" s="4" t="s">
        <v>38</v>
      </c>
      <c r="B7" s="4"/>
      <c r="C7" s="4" t="s">
        <v>35</v>
      </c>
      <c r="D7" s="22" t="s">
        <v>48</v>
      </c>
      <c r="E7" s="4" t="s">
        <v>36</v>
      </c>
      <c r="F7" s="4">
        <v>1500</v>
      </c>
      <c r="G7" s="26">
        <v>52.7</v>
      </c>
      <c r="H7" s="19"/>
      <c r="I7" s="19"/>
      <c r="J7" s="19">
        <f>2*(200/G7)</f>
        <v>7.5901328273244779</v>
      </c>
      <c r="K7" s="19">
        <f t="shared" ref="K7:K16" si="0">12-J7-2.56</f>
        <v>1.849867172675522</v>
      </c>
      <c r="L7" s="1"/>
      <c r="M7" s="1"/>
    </row>
    <row r="8" spans="1:13">
      <c r="A8" s="4" t="s">
        <v>39</v>
      </c>
      <c r="B8" s="4"/>
      <c r="C8" s="4" t="s">
        <v>35</v>
      </c>
      <c r="D8" s="22" t="s">
        <v>49</v>
      </c>
      <c r="E8" s="4" t="s">
        <v>36</v>
      </c>
      <c r="F8" s="4">
        <v>1500</v>
      </c>
      <c r="G8" s="26">
        <v>50.1</v>
      </c>
      <c r="H8" s="19"/>
      <c r="I8" s="19"/>
      <c r="J8" s="19">
        <f t="shared" ref="J7:J16" si="1">2*(200/G8)</f>
        <v>7.9840319361277441</v>
      </c>
      <c r="K8" s="19">
        <f t="shared" si="0"/>
        <v>1.4559680638722559</v>
      </c>
      <c r="L8" s="1"/>
      <c r="M8" s="1"/>
    </row>
    <row r="9" spans="1:13">
      <c r="A9" s="4" t="s">
        <v>40</v>
      </c>
      <c r="B9" s="4"/>
      <c r="C9" s="4" t="s">
        <v>35</v>
      </c>
      <c r="D9" s="22" t="s">
        <v>50</v>
      </c>
      <c r="E9" s="4" t="s">
        <v>36</v>
      </c>
      <c r="F9" s="4">
        <v>1500</v>
      </c>
      <c r="G9" s="26">
        <v>56</v>
      </c>
      <c r="H9" s="19"/>
      <c r="I9" s="19"/>
      <c r="J9" s="19">
        <f>2*(200/G9)</f>
        <v>7.1428571428571432</v>
      </c>
      <c r="K9" s="19">
        <f t="shared" si="0"/>
        <v>2.2971428571428567</v>
      </c>
      <c r="L9" s="1"/>
    </row>
    <row r="10" spans="1:13">
      <c r="A10" s="4" t="s">
        <v>41</v>
      </c>
      <c r="B10" s="4"/>
      <c r="C10" s="4" t="s">
        <v>35</v>
      </c>
      <c r="D10" s="22" t="s">
        <v>51</v>
      </c>
      <c r="E10" s="4" t="s">
        <v>36</v>
      </c>
      <c r="F10" s="4">
        <v>1500</v>
      </c>
      <c r="G10" s="26">
        <v>54.5</v>
      </c>
      <c r="H10" s="19"/>
      <c r="I10" s="19"/>
      <c r="J10" s="19">
        <f t="shared" si="1"/>
        <v>7.3394495412844041</v>
      </c>
      <c r="K10" s="19">
        <f t="shared" si="0"/>
        <v>2.1005504587155959</v>
      </c>
      <c r="L10" s="1"/>
    </row>
    <row r="11" spans="1:13">
      <c r="A11" s="4" t="s">
        <v>42</v>
      </c>
      <c r="B11" s="4"/>
      <c r="C11" s="4" t="s">
        <v>35</v>
      </c>
      <c r="D11" s="22" t="s">
        <v>52</v>
      </c>
      <c r="E11" s="4" t="s">
        <v>36</v>
      </c>
      <c r="F11" s="4">
        <v>1500</v>
      </c>
      <c r="G11" s="26">
        <v>48.2</v>
      </c>
      <c r="H11" s="19"/>
      <c r="I11" s="19"/>
      <c r="J11" s="19">
        <f t="shared" si="1"/>
        <v>8.2987551867219906</v>
      </c>
      <c r="K11" s="19">
        <f t="shared" si="0"/>
        <v>1.1412448132780093</v>
      </c>
      <c r="L11" s="1"/>
    </row>
    <row r="12" spans="1:13">
      <c r="A12" s="4" t="s">
        <v>43</v>
      </c>
      <c r="B12" s="4"/>
      <c r="C12" s="4" t="s">
        <v>35</v>
      </c>
      <c r="D12" s="22" t="s">
        <v>53</v>
      </c>
      <c r="E12" s="4" t="s">
        <v>36</v>
      </c>
      <c r="F12" s="4">
        <v>1500</v>
      </c>
      <c r="G12" s="26">
        <v>49.7</v>
      </c>
      <c r="H12" s="19"/>
      <c r="I12" s="19"/>
      <c r="J12" s="19">
        <f t="shared" si="1"/>
        <v>8.0482897384305829</v>
      </c>
      <c r="K12" s="19">
        <f t="shared" si="0"/>
        <v>1.391710261569417</v>
      </c>
      <c r="L12" s="1"/>
    </row>
    <row r="13" spans="1:13">
      <c r="A13" s="4" t="s">
        <v>44</v>
      </c>
      <c r="B13" s="4"/>
      <c r="C13" s="4" t="s">
        <v>35</v>
      </c>
      <c r="D13" s="22" t="s">
        <v>54</v>
      </c>
      <c r="E13" s="4" t="s">
        <v>36</v>
      </c>
      <c r="F13" s="4">
        <v>1500</v>
      </c>
      <c r="G13" s="26">
        <v>54.8</v>
      </c>
      <c r="H13" s="19"/>
      <c r="I13" s="19"/>
      <c r="J13" s="19">
        <f t="shared" si="1"/>
        <v>7.2992700729927007</v>
      </c>
      <c r="K13" s="19">
        <f t="shared" si="0"/>
        <v>2.1407299270072992</v>
      </c>
      <c r="L13" s="1"/>
    </row>
    <row r="14" spans="1:13">
      <c r="A14" s="4" t="s">
        <v>45</v>
      </c>
      <c r="B14" s="4"/>
      <c r="C14" s="4" t="s">
        <v>35</v>
      </c>
      <c r="D14" s="22" t="s">
        <v>55</v>
      </c>
      <c r="E14" s="4" t="s">
        <v>36</v>
      </c>
      <c r="F14" s="4">
        <v>1500</v>
      </c>
      <c r="G14" s="26">
        <v>45.8</v>
      </c>
      <c r="H14" s="19"/>
      <c r="I14" s="19"/>
      <c r="J14" s="19">
        <f>2*(200/G14)</f>
        <v>8.7336244541484724</v>
      </c>
      <c r="K14" s="19">
        <f t="shared" si="0"/>
        <v>0.70637554585152751</v>
      </c>
      <c r="L14" s="1"/>
    </row>
    <row r="15" spans="1:13">
      <c r="A15" s="4" t="s">
        <v>46</v>
      </c>
      <c r="B15" s="4"/>
      <c r="C15" s="4" t="s">
        <v>35</v>
      </c>
      <c r="D15" s="22" t="s">
        <v>56</v>
      </c>
      <c r="E15" s="4" t="s">
        <v>36</v>
      </c>
      <c r="F15" s="4">
        <v>1500</v>
      </c>
      <c r="G15" s="26">
        <v>42.8</v>
      </c>
      <c r="H15" s="19"/>
      <c r="I15" s="19"/>
      <c r="J15" s="19">
        <f t="shared" si="1"/>
        <v>9.3457943925233646</v>
      </c>
      <c r="K15" s="19">
        <f t="shared" si="0"/>
        <v>9.4205607476635311E-2</v>
      </c>
      <c r="L15" s="1"/>
    </row>
    <row r="16" spans="1:13">
      <c r="A16" s="4" t="s">
        <v>47</v>
      </c>
      <c r="B16" s="4"/>
      <c r="C16" s="4" t="s">
        <v>35</v>
      </c>
      <c r="D16" s="22" t="s">
        <v>57</v>
      </c>
      <c r="E16" s="4" t="s">
        <v>36</v>
      </c>
      <c r="F16" s="4">
        <v>1500</v>
      </c>
      <c r="G16" s="26">
        <v>48.8</v>
      </c>
      <c r="H16" s="19"/>
      <c r="I16" s="19"/>
      <c r="J16" s="19">
        <f t="shared" si="1"/>
        <v>8.1967213114754109</v>
      </c>
      <c r="K16" s="19">
        <f t="shared" si="0"/>
        <v>1.243278688524589</v>
      </c>
      <c r="L16" s="1"/>
      <c r="M16" s="1"/>
    </row>
    <row r="17" spans="1:13">
      <c r="A17" s="4"/>
      <c r="B17" s="4"/>
      <c r="C17" s="4"/>
      <c r="D17" s="22"/>
      <c r="E17" s="4"/>
      <c r="F17" s="4"/>
      <c r="G17" s="4"/>
      <c r="H17" s="19"/>
      <c r="I17" s="19"/>
      <c r="J17" s="19"/>
      <c r="K17" s="19"/>
      <c r="L17" s="1"/>
      <c r="M17" s="1"/>
    </row>
    <row r="18" spans="1:13">
      <c r="A18" s="4"/>
      <c r="B18" s="4"/>
      <c r="C18" s="4"/>
      <c r="D18" s="22"/>
      <c r="E18" s="4"/>
      <c r="F18" s="4"/>
      <c r="G18" s="4"/>
      <c r="H18" s="19"/>
      <c r="I18" s="19"/>
      <c r="J18" s="19"/>
      <c r="K18" s="19"/>
      <c r="L18" s="1"/>
      <c r="M18" s="1"/>
    </row>
    <row r="19" spans="1:13">
      <c r="A19" s="4"/>
      <c r="B19" s="4"/>
      <c r="C19" s="4"/>
      <c r="D19" s="22"/>
      <c r="E19" s="4"/>
      <c r="F19" s="4"/>
      <c r="G19" s="4"/>
      <c r="H19" s="19"/>
      <c r="I19" s="19"/>
      <c r="J19" s="19"/>
      <c r="K19" s="19"/>
      <c r="L19" s="1"/>
      <c r="M19" s="1"/>
    </row>
    <row r="20" spans="1:13">
      <c r="A20" s="4"/>
      <c r="B20" s="4"/>
      <c r="C20" s="4"/>
      <c r="D20" s="22"/>
      <c r="E20" s="4"/>
      <c r="F20" s="4"/>
      <c r="G20" s="4"/>
      <c r="H20" s="19"/>
      <c r="I20" s="19"/>
      <c r="J20" s="19"/>
      <c r="K20" s="19"/>
      <c r="L20" s="1"/>
      <c r="M20" s="1"/>
    </row>
    <row r="21" spans="1:13">
      <c r="A21" s="4"/>
      <c r="B21" s="4"/>
      <c r="C21" s="4"/>
      <c r="D21" s="22"/>
      <c r="E21" s="4"/>
      <c r="F21" s="4"/>
      <c r="G21" s="4"/>
      <c r="H21" s="19"/>
      <c r="I21" s="19"/>
      <c r="J21" s="19"/>
      <c r="K21" s="19"/>
      <c r="L21" s="1"/>
      <c r="M21" s="1"/>
    </row>
    <row r="22" spans="1:13">
      <c r="A22" s="4"/>
      <c r="B22" s="4"/>
      <c r="C22" s="4"/>
      <c r="D22" s="22"/>
      <c r="E22" s="4"/>
      <c r="F22" s="4"/>
      <c r="G22" s="4"/>
      <c r="H22" s="19"/>
      <c r="I22" s="19"/>
      <c r="J22" s="19"/>
      <c r="K22" s="19"/>
      <c r="L22" s="1"/>
      <c r="M22" s="1"/>
    </row>
    <row r="23" spans="1:13">
      <c r="A23" s="4"/>
      <c r="B23" s="4"/>
      <c r="C23" s="4"/>
      <c r="D23" s="22"/>
      <c r="E23" s="4"/>
      <c r="F23" s="4"/>
      <c r="G23" s="4"/>
      <c r="H23" s="19"/>
      <c r="I23" s="19"/>
      <c r="J23" s="19"/>
      <c r="K23" s="19"/>
      <c r="L23" s="1"/>
      <c r="M23" s="1"/>
    </row>
    <row r="24" spans="1:1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"/>
      <c r="M24" s="1"/>
    </row>
    <row r="25" spans="1:13">
      <c r="A25" s="25" t="s">
        <v>30</v>
      </c>
      <c r="B25" s="25"/>
      <c r="C25" s="25"/>
      <c r="D25" s="5"/>
      <c r="E25" s="5"/>
      <c r="F25" s="5"/>
      <c r="G25" s="5"/>
      <c r="H25" s="5"/>
      <c r="I25" s="5"/>
      <c r="J25" s="5"/>
      <c r="K25" s="5"/>
      <c r="L25" s="1"/>
      <c r="M25" s="1"/>
    </row>
    <row r="26" spans="1:13">
      <c r="A26" s="6"/>
      <c r="B26" s="5"/>
      <c r="C26" s="5"/>
      <c r="D26" s="5"/>
      <c r="E26" s="5"/>
      <c r="F26" s="5"/>
      <c r="G26" s="5"/>
      <c r="H26" s="5"/>
      <c r="I26" s="5"/>
      <c r="J26" s="5"/>
      <c r="K26" s="5"/>
      <c r="L26" s="1"/>
      <c r="M26" s="1"/>
    </row>
    <row r="27" spans="1:1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"/>
      <c r="M27" s="1"/>
    </row>
    <row r="28" spans="1:13">
      <c r="A28" s="17" t="s">
        <v>14</v>
      </c>
      <c r="B28" s="4"/>
      <c r="C28" s="4" t="s">
        <v>29</v>
      </c>
      <c r="D28" s="20">
        <v>43648</v>
      </c>
      <c r="E28" s="4" t="s">
        <v>15</v>
      </c>
      <c r="F28" s="4" t="s">
        <v>58</v>
      </c>
      <c r="G28" s="5"/>
      <c r="H28" s="5"/>
      <c r="K28" s="5"/>
      <c r="L28" s="1"/>
      <c r="M28" s="1"/>
    </row>
    <row r="29" spans="1:13">
      <c r="A29" s="17" t="s">
        <v>8</v>
      </c>
      <c r="B29" s="17" t="s">
        <v>12</v>
      </c>
      <c r="C29" s="4" t="s">
        <v>9</v>
      </c>
      <c r="D29" s="4" t="s">
        <v>13</v>
      </c>
      <c r="E29" s="4" t="s">
        <v>10</v>
      </c>
      <c r="F29" s="21" t="s">
        <v>59</v>
      </c>
      <c r="G29" s="4" t="s">
        <v>11</v>
      </c>
      <c r="H29" s="18"/>
      <c r="K29" s="5"/>
      <c r="L29" s="1"/>
      <c r="M29" s="1"/>
    </row>
    <row r="30" spans="1:13">
      <c r="J30" s="1"/>
      <c r="K30" s="1"/>
      <c r="L30" s="1"/>
      <c r="M30" s="1"/>
    </row>
    <row r="31" spans="1:13">
      <c r="B31" s="1"/>
    </row>
    <row r="32" spans="1:13">
      <c r="B32" s="1"/>
      <c r="C32" s="23"/>
    </row>
    <row r="33" spans="2:3">
      <c r="B33" s="1"/>
      <c r="C33" s="23"/>
    </row>
    <row r="34" spans="2:3">
      <c r="B34" s="1"/>
    </row>
    <row r="35" spans="2:3">
      <c r="B35" s="1"/>
    </row>
    <row r="36" spans="2:3">
      <c r="B36" s="1"/>
      <c r="C36" s="23"/>
    </row>
    <row r="37" spans="2:3">
      <c r="B37" s="1"/>
      <c r="C37" s="23"/>
    </row>
  </sheetData>
  <mergeCells count="1">
    <mergeCell ref="A25:C25"/>
  </mergeCells>
  <phoneticPr fontId="12" type="noConversion"/>
  <hyperlinks>
    <hyperlink ref="F29" r:id="rId1" xr:uid="{D8ED0D81-6353-4868-BBB9-D2D3CDC10EA9}"/>
  </hyperlinks>
  <pageMargins left="0.7" right="0.7" top="0.75" bottom="0.75" header="0.3" footer="0.3"/>
  <pageSetup scale="66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Oli</cp:lastModifiedBy>
  <cp:lastPrinted>2019-06-19T18:01:21Z</cp:lastPrinted>
  <dcterms:created xsi:type="dcterms:W3CDTF">2018-11-27T14:11:25Z</dcterms:created>
  <dcterms:modified xsi:type="dcterms:W3CDTF">2021-07-06T19:34:00Z</dcterms:modified>
</cp:coreProperties>
</file>