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825FF59-5F7A-8C45-99D6-5ED152F255DE}" xr6:coauthVersionLast="46" xr6:coauthVersionMax="46" xr10:uidLastSave="{00000000-0000-0000-0000-000000000000}"/>
  <bookViews>
    <workbookView xWindow="2600" yWindow="3140" windowWidth="359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" l="1"/>
  <c r="O9" i="1"/>
  <c r="O8" i="1"/>
  <c r="N10" i="1"/>
  <c r="N9" i="1"/>
  <c r="N8" i="1"/>
  <c r="O7" i="1"/>
  <c r="N7" i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9" i="1"/>
  <c r="K9" i="1" s="1"/>
  <c r="J10" i="1"/>
  <c r="K10" i="1" s="1"/>
  <c r="J11" i="1"/>
  <c r="K11" i="1" s="1"/>
  <c r="J8" i="1"/>
  <c r="K8" i="1" s="1"/>
  <c r="J7" i="1"/>
  <c r="K7" i="1" s="1"/>
  <c r="J6" i="1"/>
  <c r="K6" i="1" s="1"/>
  <c r="J12" i="1"/>
  <c r="K12" i="1" s="1"/>
  <c r="J27" i="1"/>
  <c r="K27" i="1" s="1"/>
  <c r="J28" i="1"/>
  <c r="K28" i="1" s="1"/>
  <c r="J30" i="1"/>
  <c r="K30" i="1" s="1"/>
  <c r="J33" i="1"/>
  <c r="K33" i="1" s="1"/>
  <c r="J29" i="1"/>
  <c r="K29" i="1" s="1"/>
  <c r="J31" i="1"/>
  <c r="K31" i="1" s="1"/>
  <c r="J32" i="1"/>
  <c r="K32" i="1" s="1"/>
</calcChain>
</file>

<file path=xl/sharedStrings.xml><?xml version="1.0" encoding="utf-8"?>
<sst xmlns="http://schemas.openxmlformats.org/spreadsheetml/2006/main" count="153" uniqueCount="78">
  <si>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</si>
  <si>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</si>
  <si>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</si>
  <si>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</si>
  <si>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</si>
  <si>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</si>
  <si>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</si>
  <si>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</si>
  <si>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</si>
  <si>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</si>
  <si>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</si>
  <si>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</si>
  <si>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</si>
  <si>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</si>
  <si>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</si>
  <si>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</si>
  <si>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</si>
  <si>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</si>
  <si>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</si>
  <si>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</si>
  <si>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</si>
  <si>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</si>
  <si>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</si>
  <si>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</si>
  <si>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</si>
  <si>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</si>
  <si>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</si>
  <si>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</si>
  <si>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</si>
  <si>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</si>
  <si>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</si>
  <si>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</si>
  <si>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</si>
  <si>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</si>
  <si>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</si>
  <si>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</si>
  <si>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</si>
  <si>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</si>
  <si>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</si>
  <si>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</si>
  <si>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</si>
  <si>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</si>
  <si>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</si>
  <si>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</si>
  <si>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</si>
  <si>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</si>
  <si>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</si>
  <si>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HT10</t>
  </si>
  <si>
    <t>HT11</t>
  </si>
  <si>
    <t>HT12</t>
  </si>
  <si>
    <t>HT13</t>
  </si>
  <si>
    <t>HT14</t>
  </si>
  <si>
    <t>HT15</t>
  </si>
  <si>
    <t>HT16</t>
  </si>
  <si>
    <t>pKR102-2</t>
  </si>
  <si>
    <t>pKR102-4</t>
  </si>
  <si>
    <t>pKR102-5</t>
  </si>
  <si>
    <t>pKR102-6</t>
  </si>
  <si>
    <t>KROL430</t>
  </si>
  <si>
    <t>KROL177</t>
  </si>
  <si>
    <t>KROL178</t>
  </si>
  <si>
    <t>KROL179</t>
  </si>
  <si>
    <t>KROL180</t>
  </si>
  <si>
    <t>KROL181</t>
  </si>
  <si>
    <t>KROL182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</si>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</sst>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9"/>
  <sheetViews>
    <sheetView tabSelected="1" topLeftCell="A4" workbookViewId="0">
      <selection activeCell="D40" sqref="D4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5">
      <c r="A6" s="4" t="s">
        <v>35</v>
      </c>
      <c r="B6" s="4"/>
      <c r="C6" s="4" t="s">
        <v>46</v>
      </c>
      <c r="D6" s="24" t="s">
        <v>54</v>
      </c>
      <c r="E6" s="4" t="s">
        <v>58</v>
      </c>
      <c r="F6" s="4">
        <v>5800</v>
      </c>
      <c r="G6" s="28">
        <v>352.3</v>
      </c>
      <c r="H6" s="18"/>
      <c r="I6" s="18"/>
      <c r="J6" s="18">
        <f t="shared" ref="J6:J33" si="0">1*(200/G6)</f>
        <v>0.56769798467215438</v>
      </c>
      <c r="K6" s="18">
        <f t="shared" ref="K6:K33" si="1">12-J6-2.56</f>
        <v>8.8723020153278451</v>
      </c>
      <c r="L6" s="1"/>
      <c r="M6" s="1"/>
      <c r="N6" t="s">
        <v>46</v>
      </c>
      <c r="O6" t="s">
        <v>77</v>
      </c>
    </row>
    <row r="7" spans="1:15">
      <c r="A7" s="4" t="s">
        <v>36</v>
      </c>
      <c r="B7" s="4"/>
      <c r="C7" s="4" t="s">
        <v>46</v>
      </c>
      <c r="D7" s="24" t="s">
        <v>54</v>
      </c>
      <c r="E7" s="4" t="s">
        <v>59</v>
      </c>
      <c r="F7" s="4">
        <v>5800</v>
      </c>
      <c r="G7" s="28">
        <v>352.3</v>
      </c>
      <c r="H7" s="18"/>
      <c r="I7" s="18"/>
      <c r="J7" s="18">
        <f t="shared" si="0"/>
        <v>0.56769798467215438</v>
      </c>
      <c r="K7" s="18">
        <f t="shared" si="1"/>
        <v>8.8723020153278451</v>
      </c>
      <c r="L7" s="1"/>
      <c r="M7" s="1">
        <v>2</v>
      </c>
      <c r="N7">
        <f>J6*8</f>
        <v>4.541583877377235</v>
      </c>
      <c r="O7">
        <f>K6*8</f>
        <v>70.978416122622761</v>
      </c>
    </row>
    <row r="8" spans="1:15">
      <c r="A8" s="4" t="s">
        <v>39</v>
      </c>
      <c r="B8" s="4"/>
      <c r="C8" s="4" t="s">
        <v>46</v>
      </c>
      <c r="D8" s="24" t="s">
        <v>54</v>
      </c>
      <c r="E8" s="4" t="s">
        <v>60</v>
      </c>
      <c r="F8" s="4">
        <v>5800</v>
      </c>
      <c r="G8" s="28">
        <v>352.3</v>
      </c>
      <c r="H8" s="18"/>
      <c r="I8" s="18"/>
      <c r="J8" s="18">
        <f t="shared" si="0"/>
        <v>0.56769798467215438</v>
      </c>
      <c r="K8" s="18">
        <f t="shared" si="1"/>
        <v>8.8723020153278451</v>
      </c>
      <c r="L8" s="1"/>
      <c r="M8" s="1">
        <v>4</v>
      </c>
      <c r="N8">
        <f>J13*8</f>
        <v>5.7142857142857144</v>
      </c>
      <c r="O8">
        <f>K13*8</f>
        <v>69.805714285714288</v>
      </c>
    </row>
    <row r="9" spans="1:15">
      <c r="A9" s="4" t="s">
        <v>40</v>
      </c>
      <c r="B9" s="4"/>
      <c r="C9" s="4" t="s">
        <v>46</v>
      </c>
      <c r="D9" s="24" t="s">
        <v>54</v>
      </c>
      <c r="E9" s="4" t="s">
        <v>61</v>
      </c>
      <c r="F9" s="4">
        <v>5800</v>
      </c>
      <c r="G9" s="28">
        <v>352.3</v>
      </c>
      <c r="H9" s="18"/>
      <c r="I9" s="18"/>
      <c r="J9" s="18">
        <f t="shared" si="0"/>
        <v>0.56769798467215438</v>
      </c>
      <c r="K9" s="18">
        <f t="shared" si="1"/>
        <v>8.8723020153278451</v>
      </c>
      <c r="L9" s="1"/>
      <c r="M9" s="1">
        <v>5</v>
      </c>
      <c r="N9">
        <f>J20*8</f>
        <v>5.1998700032499192</v>
      </c>
      <c r="O9">
        <f>K20*8</f>
        <v>70.320129996750083</v>
      </c>
    </row>
    <row r="10" spans="1:15">
      <c r="A10" s="4" t="s">
        <v>41</v>
      </c>
      <c r="B10" s="4"/>
      <c r="C10" s="4" t="s">
        <v>46</v>
      </c>
      <c r="D10" s="24" t="s">
        <v>54</v>
      </c>
      <c r="E10" s="4" t="s">
        <v>62</v>
      </c>
      <c r="F10" s="4">
        <v>5800</v>
      </c>
      <c r="G10" s="28">
        <v>352.3</v>
      </c>
      <c r="H10" s="18"/>
      <c r="I10" s="18"/>
      <c r="J10" s="18">
        <f t="shared" si="0"/>
        <v>0.56769798467215438</v>
      </c>
      <c r="K10" s="18">
        <f t="shared" si="1"/>
        <v>8.8723020153278451</v>
      </c>
      <c r="L10" s="1"/>
      <c r="M10" s="1">
        <v>6</v>
      </c>
      <c r="N10">
        <f>J27*8</f>
        <v>5.4366292898402984</v>
      </c>
      <c r="O10">
        <f>K27*8</f>
        <v>70.083370710159699</v>
      </c>
    </row>
    <row r="11" spans="1:15">
      <c r="A11" s="4" t="s">
        <v>42</v>
      </c>
      <c r="B11" s="4"/>
      <c r="C11" s="4" t="s">
        <v>46</v>
      </c>
      <c r="D11" s="24" t="s">
        <v>54</v>
      </c>
      <c r="E11" s="4" t="s">
        <v>63</v>
      </c>
      <c r="F11" s="4">
        <v>5800</v>
      </c>
      <c r="G11" s="28">
        <v>352.3</v>
      </c>
      <c r="H11" s="18"/>
      <c r="I11" s="18"/>
      <c r="J11" s="18">
        <f t="shared" si="0"/>
        <v>0.56769798467215438</v>
      </c>
      <c r="K11" s="18">
        <f t="shared" si="1"/>
        <v>8.8723020153278451</v>
      </c>
      <c r="L11" s="1"/>
      <c r="M11" s="1"/>
    </row>
    <row r="12" spans="1:15">
      <c r="A12" s="4" t="s">
        <v>43</v>
      </c>
      <c r="B12" s="4"/>
      <c r="C12" s="4" t="s">
        <v>46</v>
      </c>
      <c r="D12" s="24" t="s">
        <v>54</v>
      </c>
      <c r="E12" s="4" t="s">
        <v>64</v>
      </c>
      <c r="F12" s="4">
        <v>5800</v>
      </c>
      <c r="G12" s="28">
        <v>352.3</v>
      </c>
      <c r="H12" s="18"/>
      <c r="I12" s="18"/>
      <c r="J12" s="18">
        <f t="shared" si="0"/>
        <v>0.56769798467215438</v>
      </c>
      <c r="K12" s="18">
        <f t="shared" si="1"/>
        <v>8.8723020153278451</v>
      </c>
      <c r="L12" s="1"/>
      <c r="M12" s="1"/>
    </row>
    <row r="13" spans="1:15">
      <c r="A13" s="4" t="s">
        <v>44</v>
      </c>
      <c r="B13" s="4"/>
      <c r="C13" s="4" t="s">
        <v>46</v>
      </c>
      <c r="D13" s="24" t="s">
        <v>55</v>
      </c>
      <c r="E13" s="4" t="s">
        <v>58</v>
      </c>
      <c r="F13" s="4">
        <v>5800</v>
      </c>
      <c r="G13" s="28">
        <v>280</v>
      </c>
      <c r="H13" s="18"/>
      <c r="I13" s="18"/>
      <c r="J13" s="18">
        <f t="shared" ref="J13:J26" si="2">1*(200/G13)</f>
        <v>0.7142857142857143</v>
      </c>
      <c r="K13" s="18">
        <f t="shared" ref="K13:K26" si="3">12-J13-2.56</f>
        <v>8.725714285714286</v>
      </c>
      <c r="L13" s="1"/>
      <c r="M13" s="1"/>
    </row>
    <row r="14" spans="1:15">
      <c r="A14" s="4" t="s">
        <v>45</v>
      </c>
      <c r="B14" s="4"/>
      <c r="C14" s="4" t="s">
        <v>46</v>
      </c>
      <c r="D14" s="24" t="s">
        <v>55</v>
      </c>
      <c r="E14" s="4" t="s">
        <v>59</v>
      </c>
      <c r="F14" s="4">
        <v>5800</v>
      </c>
      <c r="G14" s="28">
        <v>280</v>
      </c>
      <c r="H14" s="18"/>
      <c r="I14" s="18"/>
      <c r="J14" s="18">
        <f t="shared" si="2"/>
        <v>0.7142857142857143</v>
      </c>
      <c r="K14" s="18">
        <f t="shared" si="3"/>
        <v>8.725714285714286</v>
      </c>
      <c r="L14" s="1"/>
      <c r="M14" s="1"/>
    </row>
    <row r="15" spans="1:15">
      <c r="A15" s="4" t="s">
        <v>47</v>
      </c>
      <c r="B15" s="4"/>
      <c r="C15" s="4" t="s">
        <v>46</v>
      </c>
      <c r="D15" s="24" t="s">
        <v>55</v>
      </c>
      <c r="E15" s="4" t="s">
        <v>60</v>
      </c>
      <c r="F15" s="4">
        <v>5800</v>
      </c>
      <c r="G15" s="28">
        <v>280</v>
      </c>
      <c r="H15" s="18"/>
      <c r="I15" s="18"/>
      <c r="J15" s="18">
        <f t="shared" si="2"/>
        <v>0.7142857142857143</v>
      </c>
      <c r="K15" s="18">
        <f t="shared" si="3"/>
        <v>8.725714285714286</v>
      </c>
      <c r="L15" s="1"/>
      <c r="M15" s="1"/>
    </row>
    <row r="16" spans="1:15">
      <c r="A16" s="4" t="s">
        <v>48</v>
      </c>
      <c r="B16" s="4"/>
      <c r="C16" s="4" t="s">
        <v>46</v>
      </c>
      <c r="D16" s="24" t="s">
        <v>55</v>
      </c>
      <c r="E16" s="4" t="s">
        <v>61</v>
      </c>
      <c r="F16" s="4">
        <v>5800</v>
      </c>
      <c r="G16" s="28">
        <v>280</v>
      </c>
      <c r="H16" s="18"/>
      <c r="I16" s="18"/>
      <c r="J16" s="18">
        <f t="shared" si="2"/>
        <v>0.7142857142857143</v>
      </c>
      <c r="K16" s="18">
        <f t="shared" si="3"/>
        <v>8.725714285714286</v>
      </c>
      <c r="L16" s="1"/>
      <c r="M16" s="1"/>
    </row>
    <row r="17" spans="1:13">
      <c r="A17" s="4" t="s">
        <v>49</v>
      </c>
      <c r="B17" s="4"/>
      <c r="C17" s="4" t="s">
        <v>46</v>
      </c>
      <c r="D17" s="24" t="s">
        <v>55</v>
      </c>
      <c r="E17" s="4" t="s">
        <v>62</v>
      </c>
      <c r="F17" s="4">
        <v>5800</v>
      </c>
      <c r="G17" s="28">
        <v>280</v>
      </c>
      <c r="H17" s="18"/>
      <c r="I17" s="18"/>
      <c r="J17" s="18">
        <f t="shared" si="2"/>
        <v>0.7142857142857143</v>
      </c>
      <c r="K17" s="18">
        <f t="shared" si="3"/>
        <v>8.725714285714286</v>
      </c>
      <c r="L17" s="1"/>
      <c r="M17" s="1"/>
    </row>
    <row r="18" spans="1:13">
      <c r="A18" s="4" t="s">
        <v>50</v>
      </c>
      <c r="B18" s="4"/>
      <c r="C18" s="4" t="s">
        <v>46</v>
      </c>
      <c r="D18" s="24" t="s">
        <v>55</v>
      </c>
      <c r="E18" s="4" t="s">
        <v>63</v>
      </c>
      <c r="F18" s="4">
        <v>5800</v>
      </c>
      <c r="G18" s="28">
        <v>280</v>
      </c>
      <c r="H18" s="18"/>
      <c r="I18" s="18"/>
      <c r="J18" s="18">
        <f t="shared" si="2"/>
        <v>0.7142857142857143</v>
      </c>
      <c r="K18" s="18">
        <f t="shared" si="3"/>
        <v>8.725714285714286</v>
      </c>
      <c r="L18" s="1"/>
      <c r="M18" s="1"/>
    </row>
    <row r="19" spans="1:13">
      <c r="A19" s="4" t="s">
        <v>51</v>
      </c>
      <c r="B19" s="4"/>
      <c r="C19" s="4" t="s">
        <v>46</v>
      </c>
      <c r="D19" s="24" t="s">
        <v>55</v>
      </c>
      <c r="E19" s="4" t="s">
        <v>64</v>
      </c>
      <c r="F19" s="4">
        <v>5800</v>
      </c>
      <c r="G19" s="28">
        <v>280</v>
      </c>
      <c r="H19" s="18"/>
      <c r="I19" s="18"/>
      <c r="J19" s="18">
        <f t="shared" si="2"/>
        <v>0.7142857142857143</v>
      </c>
      <c r="K19" s="18">
        <f t="shared" si="3"/>
        <v>8.725714285714286</v>
      </c>
      <c r="L19" s="1"/>
      <c r="M19" s="1"/>
    </row>
    <row r="20" spans="1:13">
      <c r="A20" s="4" t="s">
        <v>52</v>
      </c>
      <c r="B20" s="4"/>
      <c r="C20" s="4" t="s">
        <v>46</v>
      </c>
      <c r="D20" s="24" t="s">
        <v>56</v>
      </c>
      <c r="E20" s="4" t="s">
        <v>58</v>
      </c>
      <c r="F20" s="4">
        <v>5800</v>
      </c>
      <c r="G20" s="28">
        <v>307.7</v>
      </c>
      <c r="H20" s="18"/>
      <c r="I20" s="18"/>
      <c r="J20" s="18">
        <f t="shared" si="2"/>
        <v>0.6499837504062399</v>
      </c>
      <c r="K20" s="18">
        <f t="shared" si="3"/>
        <v>8.7900162495937604</v>
      </c>
      <c r="L20" s="1"/>
      <c r="M20" s="1"/>
    </row>
    <row r="21" spans="1:13">
      <c r="A21" s="4" t="s">
        <v>53</v>
      </c>
      <c r="B21" s="4"/>
      <c r="C21" s="4" t="s">
        <v>46</v>
      </c>
      <c r="D21" s="24" t="s">
        <v>56</v>
      </c>
      <c r="E21" s="4" t="s">
        <v>59</v>
      </c>
      <c r="F21" s="4">
        <v>5800</v>
      </c>
      <c r="G21" s="28">
        <v>307.7</v>
      </c>
      <c r="H21" s="18"/>
      <c r="I21" s="18"/>
      <c r="J21" s="18">
        <f t="shared" si="2"/>
        <v>0.6499837504062399</v>
      </c>
      <c r="K21" s="18">
        <f t="shared" si="3"/>
        <v>8.7900162495937604</v>
      </c>
      <c r="L21" s="1"/>
      <c r="M21" s="1"/>
    </row>
    <row r="22" spans="1:13">
      <c r="A22" s="4" t="s">
        <v>65</v>
      </c>
      <c r="B22" s="4"/>
      <c r="C22" s="4" t="s">
        <v>46</v>
      </c>
      <c r="D22" s="24" t="s">
        <v>56</v>
      </c>
      <c r="E22" s="4" t="s">
        <v>60</v>
      </c>
      <c r="F22" s="4">
        <v>5800</v>
      </c>
      <c r="G22" s="28">
        <v>307.7</v>
      </c>
      <c r="H22" s="18"/>
      <c r="I22" s="18"/>
      <c r="J22" s="18">
        <f t="shared" si="2"/>
        <v>0.6499837504062399</v>
      </c>
      <c r="K22" s="18">
        <f t="shared" si="3"/>
        <v>8.7900162495937604</v>
      </c>
      <c r="L22" s="1"/>
      <c r="M22" s="1"/>
    </row>
    <row r="23" spans="1:13">
      <c r="A23" s="4" t="s">
        <v>66</v>
      </c>
      <c r="B23" s="4"/>
      <c r="C23" s="4" t="s">
        <v>46</v>
      </c>
      <c r="D23" s="24" t="s">
        <v>56</v>
      </c>
      <c r="E23" s="4" t="s">
        <v>61</v>
      </c>
      <c r="F23" s="4">
        <v>5800</v>
      </c>
      <c r="G23" s="28">
        <v>307.7</v>
      </c>
      <c r="H23" s="18"/>
      <c r="I23" s="18"/>
      <c r="J23" s="18">
        <f t="shared" si="2"/>
        <v>0.6499837504062399</v>
      </c>
      <c r="K23" s="18">
        <f t="shared" si="3"/>
        <v>8.7900162495937604</v>
      </c>
      <c r="L23" s="1"/>
      <c r="M23" s="1"/>
    </row>
    <row r="24" spans="1:13">
      <c r="A24" s="4" t="s">
        <v>67</v>
      </c>
      <c r="B24" s="4"/>
      <c r="C24" s="4" t="s">
        <v>46</v>
      </c>
      <c r="D24" s="24" t="s">
        <v>56</v>
      </c>
      <c r="E24" s="4" t="s">
        <v>62</v>
      </c>
      <c r="F24" s="4">
        <v>5800</v>
      </c>
      <c r="G24" s="28">
        <v>307.7</v>
      </c>
      <c r="H24" s="18"/>
      <c r="I24" s="18"/>
      <c r="J24" s="18">
        <f t="shared" si="2"/>
        <v>0.6499837504062399</v>
      </c>
      <c r="K24" s="18">
        <f t="shared" si="3"/>
        <v>8.7900162495937604</v>
      </c>
      <c r="L24" s="1"/>
      <c r="M24" s="1"/>
    </row>
    <row r="25" spans="1:13">
      <c r="A25" s="4" t="s">
        <v>68</v>
      </c>
      <c r="B25" s="4"/>
      <c r="C25" s="4" t="s">
        <v>46</v>
      </c>
      <c r="D25" s="24" t="s">
        <v>56</v>
      </c>
      <c r="E25" s="4" t="s">
        <v>63</v>
      </c>
      <c r="F25" s="4">
        <v>5800</v>
      </c>
      <c r="G25" s="28">
        <v>307.7</v>
      </c>
      <c r="H25" s="18"/>
      <c r="I25" s="18"/>
      <c r="J25" s="18">
        <f t="shared" si="2"/>
        <v>0.6499837504062399</v>
      </c>
      <c r="K25" s="18">
        <f t="shared" si="3"/>
        <v>8.7900162495937604</v>
      </c>
      <c r="L25" s="1"/>
      <c r="M25" s="1"/>
    </row>
    <row r="26" spans="1:13">
      <c r="A26" s="4" t="s">
        <v>69</v>
      </c>
      <c r="B26" s="4"/>
      <c r="C26" s="4" t="s">
        <v>46</v>
      </c>
      <c r="D26" s="24" t="s">
        <v>56</v>
      </c>
      <c r="E26" s="4" t="s">
        <v>64</v>
      </c>
      <c r="F26" s="4">
        <v>5800</v>
      </c>
      <c r="G26" s="28">
        <v>307.7</v>
      </c>
      <c r="H26" s="18"/>
      <c r="I26" s="18"/>
      <c r="J26" s="18">
        <f t="shared" si="2"/>
        <v>0.6499837504062399</v>
      </c>
      <c r="K26" s="18">
        <f t="shared" si="3"/>
        <v>8.7900162495937604</v>
      </c>
      <c r="L26" s="1"/>
      <c r="M26" s="1"/>
    </row>
    <row r="27" spans="1:13">
      <c r="A27" s="4" t="s">
        <v>70</v>
      </c>
      <c r="B27" s="4"/>
      <c r="C27" s="4" t="s">
        <v>46</v>
      </c>
      <c r="D27" s="24" t="s">
        <v>57</v>
      </c>
      <c r="E27" s="4" t="s">
        <v>58</v>
      </c>
      <c r="F27" s="4">
        <v>5800</v>
      </c>
      <c r="G27" s="28">
        <v>294.3</v>
      </c>
      <c r="H27" s="18"/>
      <c r="I27" s="18"/>
      <c r="J27" s="18">
        <f t="shared" si="0"/>
        <v>0.6795786612300373</v>
      </c>
      <c r="K27" s="18">
        <f t="shared" si="1"/>
        <v>8.7604213387699623</v>
      </c>
      <c r="L27" s="1"/>
      <c r="M27" s="1"/>
    </row>
    <row r="28" spans="1:13">
      <c r="A28" s="4" t="s">
        <v>71</v>
      </c>
      <c r="B28" s="4"/>
      <c r="C28" s="4" t="s">
        <v>46</v>
      </c>
      <c r="D28" s="24" t="s">
        <v>57</v>
      </c>
      <c r="E28" s="4" t="s">
        <v>59</v>
      </c>
      <c r="F28" s="4">
        <v>5800</v>
      </c>
      <c r="G28" s="28">
        <v>294.3</v>
      </c>
      <c r="H28" s="18"/>
      <c r="I28" s="18"/>
      <c r="J28" s="18">
        <f t="shared" si="0"/>
        <v>0.6795786612300373</v>
      </c>
      <c r="K28" s="18">
        <f t="shared" si="1"/>
        <v>8.7604213387699623</v>
      </c>
      <c r="L28" s="1"/>
      <c r="M28" s="1"/>
    </row>
    <row r="29" spans="1:13">
      <c r="A29" s="4" t="s">
        <v>72</v>
      </c>
      <c r="B29" s="4"/>
      <c r="C29" s="4" t="s">
        <v>46</v>
      </c>
      <c r="D29" s="24" t="s">
        <v>57</v>
      </c>
      <c r="E29" s="4" t="s">
        <v>60</v>
      </c>
      <c r="F29" s="4">
        <v>5800</v>
      </c>
      <c r="G29" s="28">
        <v>294.3</v>
      </c>
      <c r="H29" s="18"/>
      <c r="I29" s="18"/>
      <c r="J29" s="18">
        <f t="shared" si="0"/>
        <v>0.6795786612300373</v>
      </c>
      <c r="K29" s="18">
        <f t="shared" si="1"/>
        <v>8.7604213387699623</v>
      </c>
      <c r="L29" s="1"/>
      <c r="M29" s="1"/>
    </row>
    <row r="30" spans="1:13">
      <c r="A30" s="4" t="s">
        <v>73</v>
      </c>
      <c r="B30" s="4"/>
      <c r="C30" s="4" t="s">
        <v>46</v>
      </c>
      <c r="D30" s="24" t="s">
        <v>57</v>
      </c>
      <c r="E30" s="4" t="s">
        <v>61</v>
      </c>
      <c r="F30" s="4">
        <v>5800</v>
      </c>
      <c r="G30" s="28">
        <v>294.3</v>
      </c>
      <c r="H30" s="18"/>
      <c r="I30" s="18"/>
      <c r="J30" s="18">
        <f t="shared" si="0"/>
        <v>0.6795786612300373</v>
      </c>
      <c r="K30" s="18">
        <f t="shared" si="1"/>
        <v>8.7604213387699623</v>
      </c>
      <c r="L30" s="1"/>
      <c r="M30" s="1"/>
    </row>
    <row r="31" spans="1:13">
      <c r="A31" s="4" t="s">
        <v>74</v>
      </c>
      <c r="B31" s="4"/>
      <c r="C31" s="4" t="s">
        <v>46</v>
      </c>
      <c r="D31" s="24" t="s">
        <v>57</v>
      </c>
      <c r="E31" s="4" t="s">
        <v>62</v>
      </c>
      <c r="F31" s="4">
        <v>5800</v>
      </c>
      <c r="G31" s="28">
        <v>294.3</v>
      </c>
      <c r="H31" s="18"/>
      <c r="I31" s="18"/>
      <c r="J31" s="18">
        <f t="shared" si="0"/>
        <v>0.6795786612300373</v>
      </c>
      <c r="K31" s="18">
        <f t="shared" si="1"/>
        <v>8.7604213387699623</v>
      </c>
      <c r="L31" s="1"/>
      <c r="M31" s="1"/>
    </row>
    <row r="32" spans="1:13">
      <c r="A32" s="4" t="s">
        <v>75</v>
      </c>
      <c r="B32" s="4"/>
      <c r="C32" s="4" t="s">
        <v>46</v>
      </c>
      <c r="D32" s="24" t="s">
        <v>57</v>
      </c>
      <c r="E32" s="4" t="s">
        <v>63</v>
      </c>
      <c r="F32" s="4">
        <v>5800</v>
      </c>
      <c r="G32" s="28">
        <v>294.3</v>
      </c>
      <c r="H32" s="18"/>
      <c r="I32" s="18"/>
      <c r="J32" s="18">
        <f t="shared" si="0"/>
        <v>0.6795786612300373</v>
      </c>
      <c r="K32" s="18">
        <f t="shared" si="1"/>
        <v>8.7604213387699623</v>
      </c>
      <c r="L32" s="1"/>
      <c r="M32" s="1"/>
    </row>
    <row r="33" spans="1:13">
      <c r="A33" s="4" t="s">
        <v>76</v>
      </c>
      <c r="B33" s="4"/>
      <c r="C33" s="4" t="s">
        <v>46</v>
      </c>
      <c r="D33" s="24" t="s">
        <v>57</v>
      </c>
      <c r="E33" s="4" t="s">
        <v>64</v>
      </c>
      <c r="F33" s="4">
        <v>5800</v>
      </c>
      <c r="G33" s="28">
        <v>294.3</v>
      </c>
      <c r="H33" s="18"/>
      <c r="I33" s="18"/>
      <c r="J33" s="18">
        <f t="shared" si="0"/>
        <v>0.6795786612300373</v>
      </c>
      <c r="K33" s="18">
        <f t="shared" si="1"/>
        <v>8.7604213387699623</v>
      </c>
      <c r="L33" s="1"/>
      <c r="M33" s="1"/>
    </row>
    <row r="34" spans="1:13">
      <c r="A34" s="4"/>
      <c r="B34" s="4"/>
      <c r="C34" s="4"/>
      <c r="D34" s="24"/>
      <c r="E34" s="4"/>
      <c r="F34" s="4"/>
      <c r="G34" s="22"/>
      <c r="H34" s="18"/>
      <c r="I34" s="18"/>
      <c r="J34" s="18"/>
      <c r="K34" s="18"/>
      <c r="L34" s="1"/>
    </row>
    <row r="35" spans="1:13">
      <c r="A35" s="5"/>
      <c r="B35" s="5"/>
      <c r="C35" s="5"/>
      <c r="D35" s="25"/>
      <c r="F35" s="5"/>
      <c r="G35" s="5"/>
      <c r="H35" s="5"/>
      <c r="I35" s="5"/>
      <c r="J35" s="5"/>
      <c r="K35" s="5"/>
      <c r="L35" s="1"/>
    </row>
    <row r="36" spans="1:13">
      <c r="A36" s="29" t="s">
        <v>31</v>
      </c>
      <c r="B36" s="29"/>
      <c r="C36" s="29"/>
      <c r="D36" s="25"/>
      <c r="F36" s="5"/>
      <c r="G36" s="5"/>
      <c r="H36" s="5"/>
      <c r="I36" s="5"/>
      <c r="J36" s="5"/>
      <c r="K36" s="5"/>
      <c r="L36" s="1"/>
    </row>
    <row r="37" spans="1:13">
      <c r="A37" s="6"/>
      <c r="B37" s="5"/>
      <c r="C37" s="5"/>
      <c r="D37" s="25"/>
      <c r="E37" s="5"/>
      <c r="F37" s="5"/>
      <c r="G37" s="5"/>
      <c r="H37" s="5"/>
      <c r="I37" s="5"/>
      <c r="J37" s="5"/>
      <c r="K37" s="5"/>
      <c r="L37" s="1"/>
    </row>
    <row r="38" spans="1:13">
      <c r="A38" s="5"/>
      <c r="B38" s="5"/>
      <c r="C38" s="5"/>
      <c r="D38" s="25"/>
      <c r="E38" s="5"/>
      <c r="F38" s="5"/>
      <c r="G38" s="5"/>
      <c r="H38" s="5"/>
      <c r="I38" s="5"/>
      <c r="J38" s="5"/>
      <c r="K38" s="5"/>
      <c r="L38" s="1"/>
    </row>
    <row r="39" spans="1:13">
      <c r="A39" s="17" t="s">
        <v>14</v>
      </c>
      <c r="B39" s="4"/>
      <c r="C39" s="4" t="s">
        <v>29</v>
      </c>
      <c r="D39" s="26">
        <v>44315</v>
      </c>
      <c r="E39" s="4" t="s">
        <v>15</v>
      </c>
      <c r="F39" s="4" t="s">
        <v>30</v>
      </c>
      <c r="G39" s="5"/>
      <c r="H39" s="5"/>
      <c r="K39" s="5"/>
      <c r="L39" s="1"/>
    </row>
    <row r="40" spans="1:13">
      <c r="A40" s="17" t="s">
        <v>8</v>
      </c>
      <c r="B40" s="17" t="s">
        <v>12</v>
      </c>
      <c r="C40" s="4" t="s">
        <v>9</v>
      </c>
      <c r="D40" s="16" t="s">
        <v>13</v>
      </c>
      <c r="E40" s="4" t="s">
        <v>10</v>
      </c>
      <c r="F40" s="19" t="s">
        <v>37</v>
      </c>
      <c r="G40" s="4" t="s">
        <v>11</v>
      </c>
      <c r="H40" s="23" t="s">
        <v>38</v>
      </c>
      <c r="K40" s="5"/>
      <c r="L40" s="1"/>
    </row>
    <row r="41" spans="1:13">
      <c r="J41" s="1"/>
      <c r="K41" s="1"/>
      <c r="L41" s="1"/>
    </row>
    <row r="42" spans="1:13">
      <c r="B42" s="1"/>
      <c r="L42" s="1"/>
    </row>
    <row r="43" spans="1:13">
      <c r="B43" s="1"/>
      <c r="C43" s="20"/>
      <c r="L43" s="1"/>
    </row>
    <row r="44" spans="1:13">
      <c r="B44" s="1"/>
      <c r="C44" s="20"/>
      <c r="L44" s="1"/>
    </row>
    <row r="45" spans="1:13">
      <c r="B45" s="1"/>
      <c r="L45" s="1"/>
    </row>
    <row r="46" spans="1:13">
      <c r="B46" s="1"/>
      <c r="L46" s="1"/>
    </row>
    <row r="47" spans="1:13">
      <c r="B47" s="1"/>
      <c r="C47" s="20"/>
      <c r="L47" s="1"/>
    </row>
    <row r="48" spans="1:13">
      <c r="B48" s="1"/>
      <c r="C48" s="20"/>
      <c r="L48" s="1"/>
    </row>
    <row r="49" spans="12:13">
      <c r="L49" s="1"/>
    </row>
    <row r="50" spans="12:13">
      <c r="L50" s="1"/>
    </row>
    <row r="51" spans="12:13">
      <c r="L51" s="1"/>
    </row>
    <row r="52" spans="12:13">
      <c r="L52" s="1"/>
    </row>
    <row r="53" spans="12:13">
      <c r="L53" s="1"/>
    </row>
    <row r="54" spans="12:13">
      <c r="L54" s="1"/>
    </row>
    <row r="55" spans="12:13">
      <c r="L55" s="1"/>
    </row>
    <row r="56" spans="12:13">
      <c r="L56" s="1"/>
    </row>
    <row r="57" spans="12:13">
      <c r="L57" s="1"/>
    </row>
    <row r="58" spans="12:13">
      <c r="L58" s="1"/>
    </row>
    <row r="59" spans="12:13">
      <c r="L59" s="1"/>
    </row>
    <row r="60" spans="12:13">
      <c r="L60" s="1"/>
    </row>
    <row r="61" spans="12:13">
      <c r="L61" s="1"/>
      <c r="M61" s="1"/>
    </row>
    <row r="62" spans="12:13">
      <c r="L62" s="1"/>
      <c r="M62" s="1"/>
    </row>
    <row r="63" spans="12:13">
      <c r="L63" s="1"/>
      <c r="M63" s="1"/>
    </row>
    <row r="64" spans="12:13">
      <c r="L64" s="1"/>
      <c r="M64" s="1"/>
    </row>
    <row r="65" spans="12:13">
      <c r="L65" s="1"/>
      <c r="M65" s="1"/>
    </row>
    <row r="66" spans="12:13">
      <c r="L66" s="1"/>
      <c r="M66" s="1"/>
    </row>
    <row r="67" spans="12:13">
      <c r="L67" s="1"/>
      <c r="M67" s="1"/>
    </row>
    <row r="68" spans="12:13">
      <c r="L68" s="1"/>
      <c r="M68" s="1"/>
    </row>
    <row r="69" spans="12:13">
      <c r="L69" s="1"/>
      <c r="M69" s="1"/>
    </row>
  </sheetData>
  <mergeCells count="1">
    <mergeCell ref="A36:C36"/>
  </mergeCells>
  <phoneticPr fontId="12" type="noConversion"/>
  <hyperlinks>
    <hyperlink ref="F40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2021-04-28T18:04:53Z</dcterms:modified>
</cp:coreProperties>
</file>