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983B9970-B80F-4B0B-84AA-B45758D21BC6}" xr6:coauthVersionLast="46" xr6:coauthVersionMax="46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" l="1"/>
  <c r="H9" i="1"/>
  <c r="K9" i="1" s="1"/>
  <c r="L9" i="1" s="1"/>
  <c r="H10" i="1"/>
  <c r="H11" i="1"/>
  <c r="H8" i="1"/>
  <c r="H7" i="1"/>
  <c r="K7" i="1" s="1"/>
  <c r="L7" i="1" s="1"/>
  <c r="K21" i="1"/>
  <c r="L21" i="1" s="1"/>
  <c r="H6" i="1"/>
  <c r="K6" i="1" s="1"/>
  <c r="L6" i="1" s="1"/>
  <c r="K8" i="1"/>
  <c r="L8" i="1" s="1"/>
  <c r="K11" i="1"/>
  <c r="L11" i="1" s="1"/>
  <c r="H12" i="1"/>
  <c r="K12" i="1" s="1"/>
  <c r="L12" i="1" s="1"/>
  <c r="H13" i="1"/>
  <c r="K13" i="1" s="1"/>
  <c r="L13" i="1" s="1"/>
  <c r="H14" i="1"/>
  <c r="K14" i="1" s="1"/>
  <c r="L14" i="1" s="1"/>
  <c r="H15" i="1"/>
  <c r="H16" i="1"/>
  <c r="K16" i="1" s="1"/>
  <c r="L16" i="1" s="1"/>
  <c r="H17" i="1"/>
  <c r="H18" i="1"/>
  <c r="H19" i="1"/>
  <c r="K19" i="1" s="1"/>
  <c r="L19" i="1" s="1"/>
  <c r="H20" i="1"/>
  <c r="K20" i="1" s="1"/>
  <c r="L20" i="1" s="1"/>
  <c r="K10" i="1"/>
  <c r="L10" i="1" s="1"/>
  <c r="K15" i="1"/>
  <c r="L15" i="1"/>
  <c r="K17" i="1"/>
  <c r="L17" i="1" s="1"/>
  <c r="K18" i="1"/>
  <c r="L18" i="1" s="1"/>
</calcChain>
</file>

<file path=xl/sharedStrings.xml><?xml version="1.0" encoding="utf-8"?>
<sst xmlns="http://schemas.openxmlformats.org/spreadsheetml/2006/main" count="102" uniqueCount="71">
  <si>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</si>
  <si>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</si>
  <si>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</si>
  <si>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</si>
  <si>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</si>
  <si>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</si>
  <si>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</si>
  <si>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</si>
  <si>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</si>
  <si>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</si>
  <si>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</si>
  <si>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</si>
  <si>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</si>
  <si>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</si>
  <si>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</si>
  <si>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</si>
  <si>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</si>
  <si>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</si>
  <si>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</si>
  <si>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</si>
  <si>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</si>
  <si>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</si>
  <si>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</si>
  <si>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</si>
  <si>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</si>
  <si>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</si>
  <si>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</si>
  <si>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</si>
  <si>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</si>
  <si>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</si>
  <si>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</si>
  <si>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</si>
  <si>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</si>
  <si>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</si>
  <si>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</si>
  <si>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</si>
  <si>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</si>
  <si>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</si>
  <si>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</si>
  <si>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</si>
  <si>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</si>
  <si>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</si>
  <si>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</si>
  <si>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</si>
  <si>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</si>
  <si>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</si>
  <si>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</si>
  <si>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HT10</t>
  </si>
  <si>
    <t>HT11</t>
  </si>
  <si>
    <t>HT12</t>
  </si>
  <si>
    <t>HT13</t>
  </si>
  <si>
    <t>HT14</t>
  </si>
  <si>
    <t>HT15</t>
  </si>
  <si>
    <t>HT16</t>
  </si>
  <si>
    <t>KROL257</t>
  </si>
  <si>
    <t>97-1</t>
  </si>
  <si>
    <t>97-2</t>
  </si>
  <si>
    <t>97-3</t>
  </si>
  <si>
    <t>98-1</t>
  </si>
  <si>
    <t>98-2</t>
  </si>
  <si>
    <t>98-3</t>
  </si>
  <si>
    <t>99-1</t>
  </si>
  <si>
    <t>99-2</t>
  </si>
  <si>
    <t>99-3</t>
  </si>
  <si>
    <t>100-1</t>
  </si>
  <si>
    <t>100-2</t>
  </si>
  <si>
    <t>100-3</t>
  </si>
  <si>
    <t>101-1</t>
  </si>
  <si>
    <t>101-2</t>
  </si>
  <si>
    <t>101-3</t>
  </si>
  <si>
    <t>KROL358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</si>
</sst>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7"/>
  <sheetViews>
    <sheetView tabSelected="1" topLeftCell="A5" workbookViewId="0">
      <selection activeCell="E22" sqref="E2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46</v>
      </c>
      <c r="D6" s="24" t="s">
        <v>55</v>
      </c>
      <c r="E6" s="4" t="s">
        <v>54</v>
      </c>
      <c r="F6" s="4">
        <v>8000</v>
      </c>
      <c r="G6">
        <v>1390.4</v>
      </c>
      <c r="H6" s="28">
        <f t="shared" ref="H6:H20" si="0">G6/10</f>
        <v>139.04000000000002</v>
      </c>
      <c r="I6" s="18"/>
      <c r="J6" s="18"/>
      <c r="K6" s="18">
        <f t="shared" ref="K6:K21" si="1">1*(200/H6)</f>
        <v>1.4384349827387799</v>
      </c>
      <c r="L6" s="18">
        <f t="shared" ref="L6:L21" si="2">12-K6-2.56</f>
        <v>8.0015650172612194</v>
      </c>
      <c r="M6" s="1"/>
      <c r="N6" s="1"/>
    </row>
    <row r="7" spans="1:14">
      <c r="A7" s="4" t="s">
        <v>36</v>
      </c>
      <c r="B7" s="4"/>
      <c r="C7" s="4" t="s">
        <v>46</v>
      </c>
      <c r="D7" s="24" t="s">
        <v>56</v>
      </c>
      <c r="E7" s="4" t="s">
        <v>54</v>
      </c>
      <c r="F7" s="4">
        <v>8000</v>
      </c>
      <c r="G7">
        <v>45.9</v>
      </c>
      <c r="H7" s="28">
        <f>G7/10*10</f>
        <v>45.9</v>
      </c>
      <c r="I7" s="18"/>
      <c r="J7" s="18"/>
      <c r="K7" s="18">
        <f t="shared" si="1"/>
        <v>4.3572984749455337</v>
      </c>
      <c r="L7" s="18">
        <f t="shared" si="2"/>
        <v>5.0827015250544658</v>
      </c>
      <c r="M7" s="1"/>
      <c r="N7" s="1"/>
    </row>
    <row r="8" spans="1:14">
      <c r="A8" s="4" t="s">
        <v>39</v>
      </c>
      <c r="B8" s="4"/>
      <c r="C8" s="4" t="s">
        <v>46</v>
      </c>
      <c r="D8" s="24" t="s">
        <v>57</v>
      </c>
      <c r="E8" s="4" t="s">
        <v>54</v>
      </c>
      <c r="F8" s="4">
        <v>8000</v>
      </c>
      <c r="G8">
        <v>24.1</v>
      </c>
      <c r="H8" s="28">
        <f>G8/10*10</f>
        <v>24.1</v>
      </c>
      <c r="I8" s="18"/>
      <c r="J8" s="18"/>
      <c r="K8" s="18">
        <f t="shared" si="1"/>
        <v>8.2987551867219906</v>
      </c>
      <c r="L8" s="18">
        <f t="shared" si="2"/>
        <v>1.1412448132780093</v>
      </c>
      <c r="M8" s="1"/>
      <c r="N8" s="1"/>
    </row>
    <row r="9" spans="1:14">
      <c r="A9" s="4" t="s">
        <v>40</v>
      </c>
      <c r="B9" s="4"/>
      <c r="C9" s="4" t="s">
        <v>46</v>
      </c>
      <c r="D9" s="24" t="s">
        <v>58</v>
      </c>
      <c r="E9" s="4" t="s">
        <v>54</v>
      </c>
      <c r="F9" s="4">
        <v>8000</v>
      </c>
      <c r="G9">
        <v>1300.4000000000001</v>
      </c>
      <c r="H9" s="28">
        <f t="shared" si="0"/>
        <v>130.04000000000002</v>
      </c>
      <c r="I9" s="18"/>
      <c r="J9" s="18"/>
      <c r="K9" s="18">
        <f t="shared" si="1"/>
        <v>1.537988311288834</v>
      </c>
      <c r="L9" s="18">
        <f t="shared" si="2"/>
        <v>7.9020116887111662</v>
      </c>
      <c r="M9" s="1"/>
      <c r="N9" s="1"/>
    </row>
    <row r="10" spans="1:14">
      <c r="A10" s="4" t="s">
        <v>41</v>
      </c>
      <c r="B10" s="4"/>
      <c r="C10" s="4" t="s">
        <v>46</v>
      </c>
      <c r="D10" s="24" t="s">
        <v>59</v>
      </c>
      <c r="E10" s="4" t="s">
        <v>54</v>
      </c>
      <c r="F10" s="4">
        <v>8000</v>
      </c>
      <c r="G10">
        <v>1319.8</v>
      </c>
      <c r="H10" s="28">
        <f t="shared" si="0"/>
        <v>131.97999999999999</v>
      </c>
      <c r="I10" s="18"/>
      <c r="J10" s="18"/>
      <c r="K10" s="18">
        <f t="shared" si="1"/>
        <v>1.5153811183512655</v>
      </c>
      <c r="L10" s="18">
        <f t="shared" si="2"/>
        <v>7.9246188816487333</v>
      </c>
      <c r="M10" s="1"/>
      <c r="N10" s="1"/>
    </row>
    <row r="11" spans="1:14">
      <c r="A11" s="4" t="s">
        <v>42</v>
      </c>
      <c r="B11" s="4"/>
      <c r="C11" s="4" t="s">
        <v>46</v>
      </c>
      <c r="D11" s="24" t="s">
        <v>60</v>
      </c>
      <c r="E11" s="4" t="s">
        <v>54</v>
      </c>
      <c r="F11" s="4">
        <v>8000</v>
      </c>
      <c r="G11">
        <v>1328.4</v>
      </c>
      <c r="H11" s="28">
        <f t="shared" si="0"/>
        <v>132.84</v>
      </c>
      <c r="I11" s="18"/>
      <c r="J11" s="18"/>
      <c r="K11" s="18">
        <f t="shared" si="1"/>
        <v>1.505570611261668</v>
      </c>
      <c r="L11" s="18">
        <f t="shared" si="2"/>
        <v>7.9344293887383319</v>
      </c>
      <c r="M11" s="1"/>
      <c r="N11" s="1"/>
    </row>
    <row r="12" spans="1:14">
      <c r="A12" s="4" t="s">
        <v>43</v>
      </c>
      <c r="B12" s="4"/>
      <c r="C12" s="4" t="s">
        <v>46</v>
      </c>
      <c r="D12" s="24" t="s">
        <v>61</v>
      </c>
      <c r="E12" s="4" t="s">
        <v>54</v>
      </c>
      <c r="F12" s="4">
        <v>8000</v>
      </c>
      <c r="G12">
        <v>996.7</v>
      </c>
      <c r="H12" s="28">
        <f t="shared" si="0"/>
        <v>99.67</v>
      </c>
      <c r="I12" s="18"/>
      <c r="J12" s="18"/>
      <c r="K12" s="18">
        <f t="shared" si="1"/>
        <v>2.0066218521119694</v>
      </c>
      <c r="L12" s="18">
        <f t="shared" si="2"/>
        <v>7.4333781478880301</v>
      </c>
      <c r="M12" s="1"/>
      <c r="N12" s="1"/>
    </row>
    <row r="13" spans="1:14">
      <c r="A13" s="4" t="s">
        <v>44</v>
      </c>
      <c r="B13" s="4"/>
      <c r="C13" s="4" t="s">
        <v>46</v>
      </c>
      <c r="D13" s="24" t="s">
        <v>62</v>
      </c>
      <c r="E13" s="4" t="s">
        <v>54</v>
      </c>
      <c r="F13" s="4">
        <v>8000</v>
      </c>
      <c r="G13">
        <v>1187.5</v>
      </c>
      <c r="H13" s="28">
        <f t="shared" si="0"/>
        <v>118.75</v>
      </c>
      <c r="I13" s="18"/>
      <c r="J13" s="18"/>
      <c r="K13" s="18">
        <f t="shared" si="1"/>
        <v>1.6842105263157894</v>
      </c>
      <c r="L13" s="18">
        <f t="shared" si="2"/>
        <v>7.7557894736842101</v>
      </c>
      <c r="M13" s="1"/>
      <c r="N13" s="1"/>
    </row>
    <row r="14" spans="1:14">
      <c r="A14" s="4" t="s">
        <v>45</v>
      </c>
      <c r="B14" s="4"/>
      <c r="C14" s="4" t="s">
        <v>46</v>
      </c>
      <c r="D14" s="24" t="s">
        <v>63</v>
      </c>
      <c r="E14" s="4" t="s">
        <v>54</v>
      </c>
      <c r="F14" s="4">
        <v>8000</v>
      </c>
      <c r="G14">
        <v>999.5</v>
      </c>
      <c r="H14" s="28">
        <f t="shared" si="0"/>
        <v>99.95</v>
      </c>
      <c r="I14" s="18"/>
      <c r="J14" s="18"/>
      <c r="K14" s="18">
        <f t="shared" si="1"/>
        <v>2.0010005002501252</v>
      </c>
      <c r="L14" s="18">
        <f t="shared" si="2"/>
        <v>7.4389994997498743</v>
      </c>
      <c r="M14" s="1"/>
      <c r="N14" s="1"/>
    </row>
    <row r="15" spans="1:14">
      <c r="A15" s="4" t="s">
        <v>47</v>
      </c>
      <c r="B15" s="4"/>
      <c r="C15" s="4" t="s">
        <v>46</v>
      </c>
      <c r="D15" s="24" t="s">
        <v>64</v>
      </c>
      <c r="E15" s="4" t="s">
        <v>54</v>
      </c>
      <c r="F15" s="4">
        <v>8000</v>
      </c>
      <c r="G15">
        <v>1323.5</v>
      </c>
      <c r="H15" s="28">
        <f t="shared" si="0"/>
        <v>132.35</v>
      </c>
      <c r="I15" s="18"/>
      <c r="J15" s="18"/>
      <c r="K15" s="18">
        <f t="shared" si="1"/>
        <v>1.511144692104269</v>
      </c>
      <c r="L15" s="18">
        <f t="shared" si="2"/>
        <v>7.9288553078957307</v>
      </c>
      <c r="M15" s="1"/>
      <c r="N15" s="1"/>
    </row>
    <row r="16" spans="1:14">
      <c r="A16" s="4" t="s">
        <v>48</v>
      </c>
      <c r="B16" s="4"/>
      <c r="C16" s="4" t="s">
        <v>46</v>
      </c>
      <c r="D16" s="24" t="s">
        <v>65</v>
      </c>
      <c r="E16" s="4" t="s">
        <v>54</v>
      </c>
      <c r="F16" s="4">
        <v>8000</v>
      </c>
      <c r="G16">
        <v>897.6</v>
      </c>
      <c r="H16" s="28">
        <f t="shared" si="0"/>
        <v>89.76</v>
      </c>
      <c r="I16" s="18"/>
      <c r="J16" s="18"/>
      <c r="K16" s="18">
        <f t="shared" si="1"/>
        <v>2.2281639928698751</v>
      </c>
      <c r="L16" s="18">
        <f t="shared" si="2"/>
        <v>7.211836007130124</v>
      </c>
      <c r="M16" s="1"/>
      <c r="N16" s="1"/>
    </row>
    <row r="17" spans="1:14">
      <c r="A17" s="4" t="s">
        <v>49</v>
      </c>
      <c r="B17" s="4"/>
      <c r="C17" s="4" t="s">
        <v>46</v>
      </c>
      <c r="D17" s="24" t="s">
        <v>66</v>
      </c>
      <c r="E17" s="4" t="s">
        <v>54</v>
      </c>
      <c r="F17" s="4">
        <v>8000</v>
      </c>
      <c r="G17">
        <v>1135.5999999999999</v>
      </c>
      <c r="H17" s="28">
        <f t="shared" si="0"/>
        <v>113.55999999999999</v>
      </c>
      <c r="I17" s="18"/>
      <c r="J17" s="18"/>
      <c r="K17" s="18">
        <f t="shared" si="1"/>
        <v>1.7611835153222968</v>
      </c>
      <c r="L17" s="18">
        <f t="shared" si="2"/>
        <v>7.6788164846777018</v>
      </c>
      <c r="M17" s="1"/>
      <c r="N17" s="1"/>
    </row>
    <row r="18" spans="1:14">
      <c r="A18" s="4" t="s">
        <v>50</v>
      </c>
      <c r="B18" s="4"/>
      <c r="C18" s="4" t="s">
        <v>46</v>
      </c>
      <c r="D18" s="24" t="s">
        <v>67</v>
      </c>
      <c r="E18" s="4" t="s">
        <v>54</v>
      </c>
      <c r="F18" s="4">
        <v>8000</v>
      </c>
      <c r="G18">
        <v>1155.9000000000001</v>
      </c>
      <c r="H18" s="28">
        <f t="shared" si="0"/>
        <v>115.59</v>
      </c>
      <c r="I18" s="18"/>
      <c r="J18" s="18"/>
      <c r="K18" s="18">
        <f t="shared" si="1"/>
        <v>1.7302534821351327</v>
      </c>
      <c r="L18" s="18">
        <f t="shared" si="2"/>
        <v>7.7097465178648665</v>
      </c>
      <c r="M18" s="1"/>
      <c r="N18" s="1"/>
    </row>
    <row r="19" spans="1:14">
      <c r="A19" s="4" t="s">
        <v>51</v>
      </c>
      <c r="B19" s="4"/>
      <c r="C19" s="4" t="s">
        <v>46</v>
      </c>
      <c r="D19" s="24" t="s">
        <v>68</v>
      </c>
      <c r="E19" s="4" t="s">
        <v>54</v>
      </c>
      <c r="F19" s="4">
        <v>8000</v>
      </c>
      <c r="G19">
        <v>1131.5999999999999</v>
      </c>
      <c r="H19" s="28">
        <f t="shared" si="0"/>
        <v>113.16</v>
      </c>
      <c r="I19" s="18"/>
      <c r="J19" s="18"/>
      <c r="K19" s="18">
        <f t="shared" si="1"/>
        <v>1.7674089784376106</v>
      </c>
      <c r="L19" s="18">
        <f t="shared" si="2"/>
        <v>7.672591021562388</v>
      </c>
      <c r="M19" s="1"/>
      <c r="N19" s="1"/>
    </row>
    <row r="20" spans="1:14">
      <c r="A20" s="4" t="s">
        <v>52</v>
      </c>
      <c r="B20" s="4"/>
      <c r="C20" s="4" t="s">
        <v>46</v>
      </c>
      <c r="D20" s="24" t="s">
        <v>69</v>
      </c>
      <c r="E20" s="4" t="s">
        <v>54</v>
      </c>
      <c r="F20" s="4">
        <v>8000</v>
      </c>
      <c r="G20">
        <v>1223.3</v>
      </c>
      <c r="H20" s="28">
        <f t="shared" si="0"/>
        <v>122.33</v>
      </c>
      <c r="I20" s="18"/>
      <c r="J20" s="18"/>
      <c r="K20" s="18">
        <f t="shared" si="1"/>
        <v>1.6349219324777242</v>
      </c>
      <c r="L20" s="18">
        <f t="shared" si="2"/>
        <v>7.8050780675222757</v>
      </c>
      <c r="M20" s="1"/>
      <c r="N20" s="1"/>
    </row>
    <row r="21" spans="1:14">
      <c r="A21" s="4" t="s">
        <v>53</v>
      </c>
      <c r="B21" s="4"/>
      <c r="C21" s="4" t="s">
        <v>46</v>
      </c>
      <c r="D21" s="24">
        <v>102</v>
      </c>
      <c r="E21" s="4" t="s">
        <v>70</v>
      </c>
      <c r="F21" s="4">
        <v>6000</v>
      </c>
      <c r="G21">
        <v>37.5</v>
      </c>
      <c r="H21" s="28">
        <f>G21</f>
        <v>37.5</v>
      </c>
      <c r="I21" s="18"/>
      <c r="J21" s="18"/>
      <c r="K21" s="18">
        <f t="shared" si="1"/>
        <v>5.333333333333333</v>
      </c>
      <c r="L21" s="18">
        <f t="shared" si="2"/>
        <v>4.1066666666666674</v>
      </c>
      <c r="M21" s="1"/>
      <c r="N21" s="1"/>
    </row>
    <row r="22" spans="1:14">
      <c r="A22" s="4"/>
      <c r="B22" s="4"/>
      <c r="C22" s="4"/>
      <c r="D22" s="24"/>
      <c r="E22" s="4"/>
      <c r="F22" s="4"/>
      <c r="G22" s="4"/>
      <c r="H22" s="22"/>
      <c r="I22" s="18"/>
      <c r="J22" s="18"/>
      <c r="K22" s="18"/>
      <c r="L22" s="18"/>
      <c r="M22" s="1"/>
    </row>
    <row r="23" spans="1:14">
      <c r="A23" s="5"/>
      <c r="B23" s="5"/>
      <c r="C23" s="5"/>
      <c r="D23" s="25"/>
      <c r="F23" s="5"/>
      <c r="G23" s="5"/>
      <c r="H23" s="5"/>
      <c r="I23" s="5"/>
      <c r="J23" s="5"/>
      <c r="K23" s="5"/>
      <c r="L23" s="5"/>
      <c r="M23" s="1"/>
    </row>
    <row r="24" spans="1:14">
      <c r="A24" s="29" t="s">
        <v>31</v>
      </c>
      <c r="B24" s="29"/>
      <c r="C24" s="29"/>
      <c r="D24" s="25"/>
      <c r="F24" s="5"/>
      <c r="G24" s="5"/>
      <c r="H24" s="5"/>
      <c r="I24" s="5"/>
      <c r="J24" s="5"/>
      <c r="K24" s="5"/>
      <c r="L24" s="5"/>
      <c r="M24" s="1"/>
    </row>
    <row r="25" spans="1:14">
      <c r="A25" s="6"/>
      <c r="B25" s="5"/>
      <c r="C25" s="5"/>
      <c r="D25" s="25"/>
      <c r="E25" s="5"/>
      <c r="F25" s="5"/>
      <c r="G25" s="5"/>
      <c r="H25" s="5"/>
      <c r="I25" s="5"/>
      <c r="J25" s="5"/>
      <c r="K25" s="5"/>
      <c r="L25" s="5"/>
      <c r="M25" s="1"/>
    </row>
    <row r="26" spans="1:14">
      <c r="A26" s="5"/>
      <c r="B26" s="5"/>
      <c r="C26" s="5"/>
      <c r="D26" s="25"/>
      <c r="E26" s="5"/>
      <c r="F26" s="5"/>
      <c r="G26" s="5"/>
      <c r="H26" s="5"/>
      <c r="I26" s="5"/>
      <c r="J26" s="5"/>
      <c r="K26" s="5"/>
      <c r="L26" s="5"/>
      <c r="M26" s="1"/>
    </row>
    <row r="27" spans="1:14">
      <c r="A27" s="17" t="s">
        <v>14</v>
      </c>
      <c r="B27" s="4"/>
      <c r="C27" s="4" t="s">
        <v>29</v>
      </c>
      <c r="D27" s="26">
        <v>44308</v>
      </c>
      <c r="E27" s="4" t="s">
        <v>15</v>
      </c>
      <c r="F27" s="4" t="s">
        <v>30</v>
      </c>
      <c r="G27" s="28"/>
      <c r="H27" s="5"/>
      <c r="I27" s="5"/>
      <c r="L27" s="5"/>
      <c r="M27" s="1"/>
    </row>
    <row r="28" spans="1:14">
      <c r="A28" s="17" t="s">
        <v>8</v>
      </c>
      <c r="B28" s="17" t="s">
        <v>12</v>
      </c>
      <c r="C28" s="4" t="s">
        <v>9</v>
      </c>
      <c r="D28" s="16" t="s">
        <v>13</v>
      </c>
      <c r="E28" s="4" t="s">
        <v>10</v>
      </c>
      <c r="F28" s="19" t="s">
        <v>37</v>
      </c>
      <c r="G28" s="19"/>
      <c r="H28" s="4" t="s">
        <v>11</v>
      </c>
      <c r="I28" s="23" t="s">
        <v>38</v>
      </c>
      <c r="L28" s="5"/>
      <c r="M28" s="1"/>
    </row>
    <row r="29" spans="1:14">
      <c r="K29" s="1"/>
      <c r="L29" s="1"/>
      <c r="M29" s="1"/>
    </row>
    <row r="30" spans="1:14">
      <c r="B30" s="1"/>
      <c r="M30" s="1"/>
    </row>
    <row r="31" spans="1:14">
      <c r="B31" s="1"/>
      <c r="C31" s="20"/>
      <c r="M31" s="1"/>
    </row>
    <row r="32" spans="1:14">
      <c r="B32" s="1"/>
      <c r="C32" s="20"/>
      <c r="M32" s="1"/>
    </row>
    <row r="33" spans="2:13">
      <c r="B33" s="1"/>
      <c r="M33" s="1"/>
    </row>
    <row r="34" spans="2:13">
      <c r="B34" s="1"/>
      <c r="M34" s="1"/>
    </row>
    <row r="35" spans="2:13">
      <c r="B35" s="1"/>
      <c r="C35" s="20"/>
      <c r="M35" s="1"/>
    </row>
    <row r="36" spans="2:13">
      <c r="B36" s="1"/>
      <c r="C36" s="20"/>
      <c r="M36" s="1"/>
    </row>
    <row r="37" spans="2:13">
      <c r="M37" s="1"/>
    </row>
    <row r="38" spans="2:13">
      <c r="M38" s="1"/>
    </row>
    <row r="39" spans="2:13">
      <c r="M39" s="1"/>
    </row>
    <row r="40" spans="2:13">
      <c r="M40" s="1"/>
    </row>
    <row r="41" spans="2:13">
      <c r="M41" s="1"/>
    </row>
    <row r="42" spans="2:13">
      <c r="M42" s="1"/>
    </row>
    <row r="43" spans="2:13">
      <c r="M43" s="1"/>
    </row>
    <row r="44" spans="2:13">
      <c r="M44" s="1"/>
    </row>
    <row r="45" spans="2:13">
      <c r="M45" s="1"/>
    </row>
    <row r="46" spans="2:13">
      <c r="M46" s="1"/>
    </row>
    <row r="47" spans="2:13">
      <c r="M47" s="1"/>
    </row>
    <row r="48" spans="2:13">
      <c r="M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</sheetData>
  <mergeCells count="1">
    <mergeCell ref="A24:C24"/>
  </mergeCells>
  <phoneticPr fontId="12" type="noConversion"/>
  <hyperlinks>
    <hyperlink ref="F2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2021-04-21T18:53:59Z</dcterms:modified>
</cp:coreProperties>
</file>