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58398214-0D63-684C-907E-156D9FFE1FB2}" xr6:coauthVersionLast="46" xr6:coauthVersionMax="46" xr10:uidLastSave="{00000000-0000-0000-0000-000000000000}"/>
  <bookViews>
    <workbookView xWindow="2440" yWindow="1600" windowWidth="29600" windowHeight="153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9" i="1" l="1"/>
  <c r="N9" i="1"/>
  <c r="O8" i="1"/>
  <c r="N8" i="1"/>
  <c r="H11" i="1"/>
  <c r="I11" i="1" s="1"/>
  <c r="K11" i="1" s="1"/>
  <c r="H10" i="1"/>
  <c r="I10" i="1" s="1"/>
  <c r="K10" i="1" s="1"/>
  <c r="H9" i="1"/>
  <c r="I9" i="1" s="1"/>
  <c r="K9" i="1" s="1"/>
  <c r="H8" i="1"/>
  <c r="I8" i="1" s="1"/>
  <c r="K8" i="1" s="1"/>
  <c r="H7" i="1"/>
  <c r="I7" i="1" s="1"/>
  <c r="K7" i="1" s="1"/>
  <c r="H6" i="1"/>
  <c r="I6" i="1" s="1"/>
  <c r="K6" i="1" s="1"/>
</calcChain>
</file>

<file path=xl/sharedStrings.xml><?xml version="1.0" encoding="utf-8"?>
<sst xmlns="http://schemas.openxmlformats.org/spreadsheetml/2006/main" count="59" uniqueCount="49">
  <si>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</si>
  <si>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</si>
  <si>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</si>
  <si>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</si>
  <si>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</si>
  <si>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</si>
  <si>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</si>
  <si>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</si>
  <si>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</si>
  <si>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</si>
  <si>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</si>
  <si>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</si>
  <si>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</si>
  <si>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</si>
  <si>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</si>
  <si>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</si>
  <si>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</si>
  <si>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</si>
  <si>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</si>
  <si>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</si>
  <si>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</si>
  <si>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</si>
  <si>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</si>
  <si>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</si>
  <si>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</si>
  <si>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</si>
  <si>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</si>
  <si>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</si>
  <si>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</si>
  <si>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</si>
  <si>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</si>
  <si>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</si>
  <si>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</si>
  <si>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</si>
  <si>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</si>
  <si>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htrautmann@uri.edu</t>
  </si>
  <si>
    <t>0000143904</t>
  </si>
  <si>
    <t>PCR</t>
  </si>
  <si>
    <t>KROL316</t>
  </si>
  <si>
    <t>KROL362</t>
  </si>
  <si>
    <t>KROL253</t>
  </si>
  <si>
    <t>template</t>
  </si>
  <si>
    <t>water</t>
  </si>
  <si>
    <t>HT1</t>
  </si>
  <si>
    <t>HT2</t>
  </si>
  <si>
    <t>HT3</t>
  </si>
  <si>
    <t>HT4</t>
  </si>
  <si>
    <t>HT5</t>
  </si>
  <si>
    <t>HT6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</si>
</sst>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(Body)_x0000_"/>
    </font>
    <font>
      <sz val="10"/>
      <color theme="1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2" fontId="0" fillId="0" borderId="0" xfId="0" applyNumberForma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5" fillId="0" borderId="0" xfId="0" applyFont="1"/>
    <xf numFmtId="2" fontId="4" fillId="0" borderId="0" xfId="0" applyNumberFormat="1" applyFont="1" applyFill="1" applyBorder="1" applyAlignment="1">
      <alignment horizontal="center" wrapText="1"/>
    </xf>
    <xf numFmtId="2" fontId="0" fillId="0" borderId="0" xfId="0" applyNumberFormat="1" applyFon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6"/>
  <sheetViews>
    <sheetView tabSelected="1" workbookViewId="0">
      <selection activeCell="E23" sqref="E23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8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2.33203125" bestFit="1" customWidth="1"/>
  </cols>
  <sheetData>
    <row r="2" spans="1:15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5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5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5" ht="34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/>
      <c r="N5" s="29"/>
    </row>
    <row r="6" spans="1:15">
      <c r="A6" s="4" t="s">
        <v>43</v>
      </c>
      <c r="B6" s="4"/>
      <c r="C6" s="4" t="s">
        <v>37</v>
      </c>
      <c r="D6" s="25">
        <v>113.1</v>
      </c>
      <c r="E6" s="4" t="s">
        <v>38</v>
      </c>
      <c r="F6" s="4">
        <v>3000</v>
      </c>
      <c r="G6" s="22">
        <v>71.3</v>
      </c>
      <c r="H6" s="18">
        <f t="shared" ref="H6:H9" si="0">(F6/100)*2.5</f>
        <v>75</v>
      </c>
      <c r="I6" s="18">
        <f>H6/G6</f>
        <v>1.0518934081346425</v>
      </c>
      <c r="J6" s="18"/>
      <c r="K6" s="18">
        <f>12-I6-2.56</f>
        <v>8.3881065918653572</v>
      </c>
      <c r="L6" s="1"/>
      <c r="M6" s="1"/>
      <c r="N6" s="29"/>
    </row>
    <row r="7" spans="1:15">
      <c r="A7" s="4" t="s">
        <v>44</v>
      </c>
      <c r="B7" s="4"/>
      <c r="C7" s="4" t="s">
        <v>37</v>
      </c>
      <c r="D7" s="25">
        <v>113.1</v>
      </c>
      <c r="E7" s="4" t="s">
        <v>39</v>
      </c>
      <c r="F7" s="4">
        <v>3000</v>
      </c>
      <c r="G7" s="22">
        <v>71.3</v>
      </c>
      <c r="H7" s="18">
        <f t="shared" si="0"/>
        <v>75</v>
      </c>
      <c r="I7" s="18">
        <f>H7/G7</f>
        <v>1.0518934081346425</v>
      </c>
      <c r="J7" s="18"/>
      <c r="K7" s="18">
        <f>12-I7-2.56</f>
        <v>8.3881065918653572</v>
      </c>
      <c r="L7" s="1"/>
      <c r="M7" s="1"/>
      <c r="N7" s="30" t="s">
        <v>41</v>
      </c>
      <c r="O7" s="31" t="s">
        <v>42</v>
      </c>
    </row>
    <row r="8" spans="1:15">
      <c r="A8" s="4" t="s">
        <v>45</v>
      </c>
      <c r="B8" s="4"/>
      <c r="C8" s="4" t="s">
        <v>37</v>
      </c>
      <c r="D8" s="25">
        <v>113.1</v>
      </c>
      <c r="E8" s="4" t="s">
        <v>40</v>
      </c>
      <c r="F8" s="4">
        <v>3000</v>
      </c>
      <c r="G8" s="22">
        <v>71.3</v>
      </c>
      <c r="H8" s="18">
        <f t="shared" si="0"/>
        <v>75</v>
      </c>
      <c r="I8" s="18">
        <f>H8/G8</f>
        <v>1.0518934081346425</v>
      </c>
      <c r="J8" s="18"/>
      <c r="K8" s="18">
        <f>12-I8-2.56</f>
        <v>8.3881065918653572</v>
      </c>
      <c r="L8" s="1"/>
      <c r="M8" s="1">
        <v>113.1</v>
      </c>
      <c r="N8" s="32">
        <f>I6*4</f>
        <v>4.20757363253857</v>
      </c>
      <c r="O8" s="33">
        <f>K6*4</f>
        <v>33.552426367461429</v>
      </c>
    </row>
    <row r="9" spans="1:15">
      <c r="A9" s="4" t="s">
        <v>46</v>
      </c>
      <c r="B9" s="4"/>
      <c r="C9" s="4" t="s">
        <v>37</v>
      </c>
      <c r="D9" s="25">
        <v>113.2</v>
      </c>
      <c r="E9" s="4" t="s">
        <v>38</v>
      </c>
      <c r="F9" s="4">
        <v>3000</v>
      </c>
      <c r="G9" s="22">
        <v>74.8</v>
      </c>
      <c r="H9" s="18">
        <f t="shared" si="0"/>
        <v>75</v>
      </c>
      <c r="I9" s="18">
        <f>H9/G9</f>
        <v>1.0026737967914439</v>
      </c>
      <c r="J9" s="18"/>
      <c r="K9" s="18">
        <f>12-I9-2.56</f>
        <v>8.4373262032085563</v>
      </c>
      <c r="L9" s="1"/>
      <c r="M9" s="1">
        <v>113.2</v>
      </c>
      <c r="N9" s="32">
        <f>I9*4</f>
        <v>4.0106951871657754</v>
      </c>
      <c r="O9" s="33">
        <f>K9*4</f>
        <v>33.749304812834225</v>
      </c>
    </row>
    <row r="10" spans="1:15">
      <c r="A10" s="4" t="s">
        <v>47</v>
      </c>
      <c r="B10" s="4"/>
      <c r="C10" s="4" t="s">
        <v>37</v>
      </c>
      <c r="D10" s="25">
        <v>113.2</v>
      </c>
      <c r="E10" s="4" t="s">
        <v>39</v>
      </c>
      <c r="F10" s="4">
        <v>3000</v>
      </c>
      <c r="G10" s="22">
        <v>74.8</v>
      </c>
      <c r="H10" s="18">
        <f t="shared" ref="H10:H11" si="1">(F10/100)*2.5</f>
        <v>75</v>
      </c>
      <c r="I10" s="18">
        <f t="shared" ref="I10:I11" si="2">H10/G10</f>
        <v>1.0026737967914439</v>
      </c>
      <c r="J10" s="18"/>
      <c r="K10" s="18">
        <f t="shared" ref="K10:K11" si="3">12-I10-2.56</f>
        <v>8.4373262032085563</v>
      </c>
      <c r="L10" s="1"/>
      <c r="M10" s="1"/>
      <c r="N10" s="32"/>
      <c r="O10" s="33"/>
    </row>
    <row r="11" spans="1:15">
      <c r="A11" s="4" t="s">
        <v>48</v>
      </c>
      <c r="B11" s="4"/>
      <c r="C11" s="4" t="s">
        <v>37</v>
      </c>
      <c r="D11" s="25">
        <v>113.2</v>
      </c>
      <c r="E11" s="4" t="s">
        <v>40</v>
      </c>
      <c r="F11" s="4">
        <v>3000</v>
      </c>
      <c r="G11" s="22">
        <v>74.8</v>
      </c>
      <c r="H11" s="18">
        <f t="shared" si="1"/>
        <v>75</v>
      </c>
      <c r="I11" s="18">
        <f t="shared" si="2"/>
        <v>1.0026737967914439</v>
      </c>
      <c r="J11" s="18"/>
      <c r="K11" s="18">
        <f t="shared" si="3"/>
        <v>8.4373262032085563</v>
      </c>
      <c r="L11" s="1"/>
      <c r="M11" s="1"/>
      <c r="N11" s="29"/>
    </row>
    <row r="12" spans="1:15">
      <c r="A12" s="4"/>
      <c r="B12" s="4"/>
      <c r="C12" s="4"/>
      <c r="D12" s="25"/>
      <c r="E12" s="4"/>
      <c r="F12" s="4"/>
      <c r="G12" s="22"/>
      <c r="H12" s="18"/>
      <c r="I12" s="18"/>
      <c r="J12" s="18"/>
      <c r="K12" s="18"/>
      <c r="M12" s="24"/>
      <c r="N12" s="20"/>
    </row>
    <row r="13" spans="1:15">
      <c r="A13" s="5"/>
      <c r="B13" s="5"/>
      <c r="C13" s="5"/>
      <c r="D13" s="26"/>
      <c r="F13" s="5"/>
      <c r="G13" s="5"/>
      <c r="H13" s="5"/>
      <c r="I13" s="5"/>
      <c r="J13" s="5"/>
      <c r="K13" s="5"/>
      <c r="L13" s="1"/>
      <c r="M13" s="1"/>
    </row>
    <row r="14" spans="1:15">
      <c r="A14" s="34" t="s">
        <v>31</v>
      </c>
      <c r="B14" s="34"/>
      <c r="C14" s="34"/>
      <c r="D14" s="26"/>
      <c r="F14" s="5"/>
      <c r="G14" s="5"/>
      <c r="H14" s="5"/>
      <c r="I14" s="5"/>
      <c r="J14" s="5"/>
      <c r="K14" s="5"/>
      <c r="L14" s="1"/>
      <c r="M14" s="1"/>
    </row>
    <row r="15" spans="1:15">
      <c r="A15" s="6"/>
      <c r="B15" s="5"/>
      <c r="C15" s="5"/>
      <c r="D15" s="26"/>
      <c r="E15" s="5"/>
      <c r="F15" s="5"/>
      <c r="G15" s="5"/>
      <c r="H15" s="5"/>
      <c r="I15" s="5"/>
      <c r="J15" s="5"/>
      <c r="K15" s="5"/>
      <c r="L15" s="1"/>
      <c r="M15" s="1"/>
    </row>
    <row r="16" spans="1:15">
      <c r="A16" s="5"/>
      <c r="B16" s="5"/>
      <c r="C16" s="5"/>
      <c r="D16" s="26"/>
      <c r="E16" s="5"/>
      <c r="F16" s="5"/>
      <c r="G16" s="5"/>
      <c r="H16" s="5"/>
      <c r="I16" s="5"/>
      <c r="J16" s="5"/>
      <c r="K16" s="5"/>
      <c r="L16" s="1"/>
      <c r="M16" s="1"/>
    </row>
    <row r="17" spans="1:13">
      <c r="A17" s="17" t="s">
        <v>14</v>
      </c>
      <c r="B17" s="4"/>
      <c r="C17" s="4" t="s">
        <v>29</v>
      </c>
      <c r="D17" s="27">
        <v>44257</v>
      </c>
      <c r="E17" s="4" t="s">
        <v>15</v>
      </c>
      <c r="F17" s="4" t="s">
        <v>30</v>
      </c>
      <c r="G17" s="5"/>
      <c r="H17" s="5"/>
      <c r="K17" s="5"/>
      <c r="L17" s="1"/>
      <c r="M17" s="1"/>
    </row>
    <row r="18" spans="1:13">
      <c r="A18" s="17" t="s">
        <v>8</v>
      </c>
      <c r="B18" s="17" t="s">
        <v>12</v>
      </c>
      <c r="C18" s="4" t="s">
        <v>9</v>
      </c>
      <c r="D18" s="16" t="s">
        <v>13</v>
      </c>
      <c r="E18" s="4" t="s">
        <v>10</v>
      </c>
      <c r="F18" s="19" t="s">
        <v>35</v>
      </c>
      <c r="G18" s="4" t="s">
        <v>11</v>
      </c>
      <c r="H18" s="23" t="s">
        <v>36</v>
      </c>
      <c r="K18" s="5"/>
      <c r="L18" s="1"/>
      <c r="M18" s="1"/>
    </row>
    <row r="19" spans="1:13">
      <c r="J19" s="1"/>
      <c r="K19" s="1"/>
      <c r="L19" s="1"/>
      <c r="M19" s="1"/>
    </row>
    <row r="20" spans="1:13">
      <c r="B20" s="1"/>
    </row>
    <row r="21" spans="1:13">
      <c r="B21" s="1"/>
      <c r="C21" s="20"/>
    </row>
    <row r="22" spans="1:13">
      <c r="B22" s="1"/>
      <c r="C22" s="20"/>
    </row>
    <row r="23" spans="1:13">
      <c r="B23" s="1"/>
    </row>
    <row r="24" spans="1:13">
      <c r="B24" s="1"/>
    </row>
    <row r="25" spans="1:13">
      <c r="B25" s="1"/>
      <c r="C25" s="20"/>
    </row>
    <row r="26" spans="1:13">
      <c r="B26" s="1"/>
      <c r="C26" s="20"/>
    </row>
  </sheetData>
  <mergeCells count="1">
    <mergeCell ref="A14:C14"/>
  </mergeCells>
  <phoneticPr fontId="12" type="noConversion"/>
  <hyperlinks>
    <hyperlink ref="F18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2021-02-26T16:45:56Z</dcterms:modified>
</cp:coreProperties>
</file>