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81D5AEFA-4B7D-9F49-9725-8AB4A0902301}" xr6:coauthVersionLast="46" xr6:coauthVersionMax="46" xr10:uidLastSave="{00000000-0000-0000-0000-000000000000}"/>
  <bookViews>
    <workbookView xWindow="0" yWindow="460" windowWidth="29780" windowHeight="15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1" l="1"/>
  <c r="M7" i="1"/>
  <c r="N6" i="1"/>
  <c r="M6" i="1"/>
  <c r="K10" i="1"/>
  <c r="K12" i="1"/>
  <c r="K6" i="1"/>
  <c r="J7" i="1"/>
  <c r="K7" i="1" s="1"/>
  <c r="J8" i="1"/>
  <c r="K8" i="1" s="1"/>
  <c r="J9" i="1"/>
  <c r="K9" i="1" s="1"/>
  <c r="J10" i="1"/>
  <c r="J11" i="1"/>
  <c r="K11" i="1" s="1"/>
  <c r="J12" i="1"/>
  <c r="J13" i="1"/>
  <c r="K13" i="1" s="1"/>
  <c r="J14" i="1"/>
  <c r="K14" i="1" s="1"/>
  <c r="J15" i="1"/>
  <c r="K15" i="1" s="1"/>
  <c r="J6" i="1"/>
</calcChain>
</file>

<file path=xl/sharedStrings.xml><?xml version="1.0" encoding="utf-8"?>
<sst xmlns="http://schemas.openxmlformats.org/spreadsheetml/2006/main" count="83" uniqueCount="57">
  <si>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</si>
  <si>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</si>
  <si>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</si>
  <si>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</si>
  <si>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</si>
  <si>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</si>
  <si>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</si>
  <si>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</si>
  <si>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</si>
  <si>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</si>
  <si>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</si>
  <si>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</si>
  <si>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</si>
  <si>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</si>
  <si>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</si>
  <si>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</si>
  <si>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</si>
  <si>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</si>
  <si>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</si>
  <si>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</si>
  <si>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</si>
  <si>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</si>
  <si>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</si>
  <si>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</si>
  <si>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</si>
  <si>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</si>
  <si>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</si>
  <si>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</si>
  <si>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</si>
  <si>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</si>
  <si>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</si>
  <si>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</si>
  <si>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</si>
  <si>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</si>
  <si>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</si>
  <si>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</si>
  <si>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</si>
  <si>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</si>
  <si>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</si>
  <si>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</si>
  <si>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</si>
  <si>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</si>
  <si>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</si>
  <si>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</si>
  <si>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</si>
  <si>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</si>
  <si>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HT10</t>
  </si>
  <si>
    <t>plasmid</t>
  </si>
  <si>
    <t>82-1</t>
  </si>
  <si>
    <t>82-2</t>
  </si>
  <si>
    <t>KROL358</t>
  </si>
  <si>
    <t>KROL365</t>
  </si>
  <si>
    <t>KROL366</t>
  </si>
  <si>
    <t>KROL367</t>
  </si>
  <si>
    <t>KROL312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</si>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</sst>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wrapText="1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9"/>
  <sheetViews>
    <sheetView tabSelected="1" workbookViewId="0">
      <selection activeCell="K24" sqref="K2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9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4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4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 t="s">
        <v>55</v>
      </c>
      <c r="N5" s="31" t="s">
        <v>56</v>
      </c>
    </row>
    <row r="6" spans="1:14">
      <c r="A6" s="4" t="s">
        <v>35</v>
      </c>
      <c r="B6" s="4"/>
      <c r="C6" s="4" t="s">
        <v>47</v>
      </c>
      <c r="D6" s="26" t="s">
        <v>48</v>
      </c>
      <c r="E6" s="4" t="s">
        <v>50</v>
      </c>
      <c r="F6" s="4">
        <v>5300</v>
      </c>
      <c r="G6" s="22">
        <v>402</v>
      </c>
      <c r="H6" s="18"/>
      <c r="I6" s="18"/>
      <c r="J6" s="18">
        <f>2*(200/G6)</f>
        <v>0.99502487562189057</v>
      </c>
      <c r="K6" s="18">
        <f>12-J6-2.56</f>
        <v>8.444975124378109</v>
      </c>
      <c r="L6" s="1" t="s">
        <v>48</v>
      </c>
      <c r="M6">
        <f>J6*6</f>
        <v>5.9701492537313436</v>
      </c>
      <c r="N6">
        <f>K6*6</f>
        <v>50.669850746268651</v>
      </c>
    </row>
    <row r="7" spans="1:14">
      <c r="A7" s="4" t="s">
        <v>36</v>
      </c>
      <c r="B7" s="4"/>
      <c r="C7" s="4" t="s">
        <v>47</v>
      </c>
      <c r="D7" s="26" t="s">
        <v>48</v>
      </c>
      <c r="E7" s="4" t="s">
        <v>51</v>
      </c>
      <c r="F7" s="4">
        <v>5300</v>
      </c>
      <c r="G7" s="22">
        <v>402</v>
      </c>
      <c r="H7" s="18"/>
      <c r="I7" s="18"/>
      <c r="J7" s="18">
        <f t="shared" ref="J7:J15" si="0">2*(200/G7)</f>
        <v>0.99502487562189057</v>
      </c>
      <c r="K7" s="18">
        <f t="shared" ref="K7:K15" si="1">12-J7-2.56</f>
        <v>8.444975124378109</v>
      </c>
      <c r="L7" s="1" t="s">
        <v>49</v>
      </c>
      <c r="M7" s="24">
        <f>J11*6</f>
        <v>6.406833956219967</v>
      </c>
      <c r="N7" s="20">
        <f>K11*6</f>
        <v>50.233166043780031</v>
      </c>
    </row>
    <row r="8" spans="1:14">
      <c r="A8" s="4" t="s">
        <v>39</v>
      </c>
      <c r="B8" s="4"/>
      <c r="C8" s="4" t="s">
        <v>47</v>
      </c>
      <c r="D8" s="26" t="s">
        <v>48</v>
      </c>
      <c r="E8" s="4" t="s">
        <v>52</v>
      </c>
      <c r="F8" s="4">
        <v>5300</v>
      </c>
      <c r="G8" s="22">
        <v>402</v>
      </c>
      <c r="H8" s="18"/>
      <c r="I8" s="18"/>
      <c r="J8" s="18">
        <f t="shared" si="0"/>
        <v>0.99502487562189057</v>
      </c>
      <c r="K8" s="18">
        <f t="shared" si="1"/>
        <v>8.444975124378109</v>
      </c>
      <c r="L8" s="1"/>
      <c r="M8" s="24"/>
      <c r="N8" s="24"/>
    </row>
    <row r="9" spans="1:14">
      <c r="A9" s="4" t="s">
        <v>40</v>
      </c>
      <c r="B9" s="4"/>
      <c r="C9" s="4" t="s">
        <v>47</v>
      </c>
      <c r="D9" s="26" t="s">
        <v>48</v>
      </c>
      <c r="E9" s="4" t="s">
        <v>53</v>
      </c>
      <c r="F9" s="4">
        <v>5300</v>
      </c>
      <c r="G9" s="22">
        <v>402</v>
      </c>
      <c r="H9" s="18"/>
      <c r="I9" s="18"/>
      <c r="J9" s="18">
        <f t="shared" si="0"/>
        <v>0.99502487562189057</v>
      </c>
      <c r="K9" s="18">
        <f t="shared" si="1"/>
        <v>8.444975124378109</v>
      </c>
      <c r="M9" s="25"/>
      <c r="N9" s="20"/>
    </row>
    <row r="10" spans="1:14">
      <c r="A10" s="4" t="s">
        <v>41</v>
      </c>
      <c r="B10" s="4"/>
      <c r="C10" s="4" t="s">
        <v>47</v>
      </c>
      <c r="D10" s="26" t="s">
        <v>48</v>
      </c>
      <c r="E10" s="4" t="s">
        <v>54</v>
      </c>
      <c r="F10" s="4">
        <v>5300</v>
      </c>
      <c r="G10" s="22">
        <v>402</v>
      </c>
      <c r="H10" s="18"/>
      <c r="I10" s="18"/>
      <c r="J10" s="18">
        <f t="shared" si="0"/>
        <v>0.99502487562189057</v>
      </c>
      <c r="K10" s="18">
        <f t="shared" si="1"/>
        <v>8.444975124378109</v>
      </c>
      <c r="L10" s="1"/>
      <c r="M10" s="25"/>
      <c r="N10" s="25"/>
    </row>
    <row r="11" spans="1:14">
      <c r="A11" s="4" t="s">
        <v>42</v>
      </c>
      <c r="B11" s="4"/>
      <c r="C11" s="4" t="s">
        <v>47</v>
      </c>
      <c r="D11" s="26" t="s">
        <v>49</v>
      </c>
      <c r="E11" s="4" t="s">
        <v>50</v>
      </c>
      <c r="F11" s="4">
        <v>5300</v>
      </c>
      <c r="G11" s="22">
        <v>374.6</v>
      </c>
      <c r="H11" s="18"/>
      <c r="I11" s="18"/>
      <c r="J11" s="18">
        <f t="shared" si="0"/>
        <v>1.0678056593699945</v>
      </c>
      <c r="K11" s="18">
        <f t="shared" si="1"/>
        <v>8.3721943406300046</v>
      </c>
      <c r="L11" s="1"/>
    </row>
    <row r="12" spans="1:14">
      <c r="A12" s="4" t="s">
        <v>43</v>
      </c>
      <c r="B12" s="4"/>
      <c r="C12" s="4" t="s">
        <v>47</v>
      </c>
      <c r="D12" s="26" t="s">
        <v>49</v>
      </c>
      <c r="E12" s="4" t="s">
        <v>51</v>
      </c>
      <c r="F12" s="4">
        <v>5300</v>
      </c>
      <c r="G12" s="22">
        <v>374.6</v>
      </c>
      <c r="H12" s="18"/>
      <c r="I12" s="18"/>
      <c r="J12" s="18">
        <f t="shared" si="0"/>
        <v>1.0678056593699945</v>
      </c>
      <c r="K12" s="18">
        <f t="shared" si="1"/>
        <v>8.3721943406300046</v>
      </c>
      <c r="L12" s="1"/>
    </row>
    <row r="13" spans="1:14">
      <c r="A13" s="4" t="s">
        <v>44</v>
      </c>
      <c r="B13" s="4"/>
      <c r="C13" s="4" t="s">
        <v>47</v>
      </c>
      <c r="D13" s="26" t="s">
        <v>49</v>
      </c>
      <c r="E13" s="4" t="s">
        <v>52</v>
      </c>
      <c r="F13" s="4">
        <v>5300</v>
      </c>
      <c r="G13" s="22">
        <v>374.6</v>
      </c>
      <c r="H13" s="18"/>
      <c r="I13" s="18"/>
      <c r="J13" s="18">
        <f t="shared" si="0"/>
        <v>1.0678056593699945</v>
      </c>
      <c r="K13" s="18">
        <f t="shared" si="1"/>
        <v>8.3721943406300046</v>
      </c>
      <c r="L13" s="1"/>
      <c r="M13" s="1"/>
    </row>
    <row r="14" spans="1:14">
      <c r="A14" s="4" t="s">
        <v>45</v>
      </c>
      <c r="B14" s="4"/>
      <c r="C14" s="4" t="s">
        <v>47</v>
      </c>
      <c r="D14" s="26" t="s">
        <v>49</v>
      </c>
      <c r="E14" s="4" t="s">
        <v>53</v>
      </c>
      <c r="F14" s="4">
        <v>5300</v>
      </c>
      <c r="G14" s="22">
        <v>374.6</v>
      </c>
      <c r="H14" s="18"/>
      <c r="I14" s="18"/>
      <c r="J14" s="18">
        <f t="shared" si="0"/>
        <v>1.0678056593699945</v>
      </c>
      <c r="K14" s="18">
        <f t="shared" si="1"/>
        <v>8.3721943406300046</v>
      </c>
      <c r="L14" s="1"/>
      <c r="M14" s="1"/>
    </row>
    <row r="15" spans="1:14">
      <c r="A15" s="4" t="s">
        <v>46</v>
      </c>
      <c r="B15" s="4"/>
      <c r="C15" s="4" t="s">
        <v>47</v>
      </c>
      <c r="D15" s="26" t="s">
        <v>49</v>
      </c>
      <c r="E15" s="4" t="s">
        <v>54</v>
      </c>
      <c r="F15" s="4">
        <v>5300</v>
      </c>
      <c r="G15" s="22">
        <v>374.6</v>
      </c>
      <c r="H15" s="18"/>
      <c r="I15" s="18"/>
      <c r="J15" s="18">
        <f t="shared" si="0"/>
        <v>1.0678056593699945</v>
      </c>
      <c r="K15" s="18">
        <f t="shared" si="1"/>
        <v>8.3721943406300046</v>
      </c>
      <c r="L15" s="1"/>
      <c r="M15" s="1"/>
    </row>
    <row r="16" spans="1:14">
      <c r="A16" s="5"/>
      <c r="B16" s="5"/>
      <c r="C16" s="5"/>
      <c r="D16" s="27"/>
      <c r="F16" s="5"/>
      <c r="G16" s="5"/>
      <c r="H16" s="5"/>
      <c r="I16" s="5"/>
      <c r="J16" s="5"/>
      <c r="K16" s="5"/>
      <c r="L16" s="1"/>
      <c r="M16" s="1"/>
    </row>
    <row r="17" spans="1:13">
      <c r="A17" s="30" t="s">
        <v>31</v>
      </c>
      <c r="B17" s="30"/>
      <c r="C17" s="30"/>
      <c r="D17" s="27"/>
      <c r="F17" s="5"/>
      <c r="G17" s="5"/>
      <c r="H17" s="5"/>
      <c r="I17" s="5"/>
      <c r="J17" s="5"/>
      <c r="K17" s="5"/>
      <c r="L17" s="1"/>
      <c r="M17" s="1"/>
    </row>
    <row r="18" spans="1:13">
      <c r="A18" s="6"/>
      <c r="B18" s="5"/>
      <c r="C18" s="5"/>
      <c r="D18" s="27"/>
      <c r="E18" s="5"/>
      <c r="F18" s="5"/>
      <c r="G18" s="5"/>
      <c r="H18" s="5"/>
      <c r="I18" s="5"/>
      <c r="J18" s="5"/>
      <c r="K18" s="5"/>
      <c r="L18" s="1"/>
      <c r="M18" s="1"/>
    </row>
    <row r="19" spans="1:13">
      <c r="A19" s="5"/>
      <c r="B19" s="5"/>
      <c r="C19" s="5"/>
      <c r="D19" s="27"/>
      <c r="E19" s="5"/>
      <c r="F19" s="5"/>
      <c r="G19" s="5"/>
      <c r="H19" s="5"/>
      <c r="I19" s="5"/>
      <c r="J19" s="5"/>
      <c r="K19" s="5"/>
      <c r="L19" s="1"/>
      <c r="M19" s="1"/>
    </row>
    <row r="20" spans="1:13">
      <c r="A20" s="17" t="s">
        <v>14</v>
      </c>
      <c r="B20" s="4"/>
      <c r="C20" s="4" t="s">
        <v>29</v>
      </c>
      <c r="D20" s="28">
        <v>44208</v>
      </c>
      <c r="E20" s="4" t="s">
        <v>15</v>
      </c>
      <c r="F20" s="4" t="s">
        <v>30</v>
      </c>
      <c r="G20" s="5"/>
      <c r="H20" s="5"/>
      <c r="K20" s="5"/>
      <c r="L20" s="1"/>
      <c r="M20" s="1"/>
    </row>
    <row r="21" spans="1:13">
      <c r="A21" s="17" t="s">
        <v>8</v>
      </c>
      <c r="B21" s="17" t="s">
        <v>12</v>
      </c>
      <c r="C21" s="4" t="s">
        <v>9</v>
      </c>
      <c r="D21" s="16" t="s">
        <v>13</v>
      </c>
      <c r="E21" s="4" t="s">
        <v>10</v>
      </c>
      <c r="F21" s="19" t="s">
        <v>37</v>
      </c>
      <c r="G21" s="4" t="s">
        <v>11</v>
      </c>
      <c r="H21" s="23" t="s">
        <v>38</v>
      </c>
      <c r="K21" s="5"/>
      <c r="L21" s="1"/>
      <c r="M21" s="1"/>
    </row>
    <row r="22" spans="1:13">
      <c r="J22" s="1"/>
      <c r="K22" s="1"/>
      <c r="L22" s="1"/>
      <c r="M22" s="1"/>
    </row>
    <row r="23" spans="1:13">
      <c r="B23" s="1"/>
    </row>
    <row r="24" spans="1:13">
      <c r="B24" s="1"/>
      <c r="C24" s="20"/>
    </row>
    <row r="25" spans="1:13">
      <c r="B25" s="1"/>
      <c r="C25" s="20"/>
    </row>
    <row r="26" spans="1:13">
      <c r="B26" s="1"/>
    </row>
    <row r="27" spans="1:13">
      <c r="B27" s="1"/>
    </row>
    <row r="28" spans="1:13">
      <c r="B28" s="1"/>
      <c r="C28" s="20"/>
    </row>
    <row r="29" spans="1:13">
      <c r="B29" s="1"/>
      <c r="C29" s="20"/>
    </row>
  </sheetData>
  <mergeCells count="1">
    <mergeCell ref="A17:C17"/>
  </mergeCells>
  <phoneticPr fontId="12" type="noConversion"/>
  <hyperlinks>
    <hyperlink ref="F21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2021-01-07T17:46:27Z</dcterms:modified>
</cp:coreProperties>
</file>