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11494ECF-E6A4-6C4C-BF48-AB8CF1DC2867}" xr6:coauthVersionLast="45" xr6:coauthVersionMax="45" xr10:uidLastSave="{00000000-0000-0000-0000-000000000000}"/>
  <bookViews>
    <workbookView xWindow="0" yWindow="460" windowWidth="31020" windowHeight="145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1" l="1"/>
  <c r="H16" i="1"/>
  <c r="H14" i="1"/>
  <c r="H10" i="1"/>
  <c r="H6" i="1"/>
  <c r="K6" i="1" s="1"/>
  <c r="L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16" i="1" l="1"/>
  <c r="K17" i="1"/>
  <c r="L17" i="1" s="1"/>
  <c r="L16" i="1"/>
</calcChain>
</file>

<file path=xl/sharedStrings.xml><?xml version="1.0" encoding="utf-8"?>
<sst xmlns="http://schemas.openxmlformats.org/spreadsheetml/2006/main" count="87" uniqueCount="63">
  <si>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</si>
  <si>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</si>
  <si>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</si>
  <si>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</si>
  <si>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</si>
  <si>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</si>
  <si>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</si>
  <si>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</si>
  <si>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</si>
  <si>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</si>
  <si>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</si>
  <si>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</si>
  <si>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</si>
  <si>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</si>
  <si>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</si>
  <si>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</si>
  <si>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</si>
  <si>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</si>
  <si>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</si>
  <si>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</si>
  <si>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</si>
  <si>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</si>
  <si>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</si>
  <si>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</si>
  <si>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</si>
  <si>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</si>
  <si>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</si>
  <si>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</si>
  <si>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</si>
  <si>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</si>
  <si>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</si>
  <si>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</si>
  <si>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</si>
  <si>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</si>
  <si>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</si>
  <si>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</si>
  <si>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</si>
  <si>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</si>
  <si>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</si>
  <si>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</si>
  <si>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KROL257</t>
  </si>
  <si>
    <t>HT3</t>
  </si>
  <si>
    <t>HT4</t>
  </si>
  <si>
    <t>HT5</t>
  </si>
  <si>
    <t>HT6</t>
  </si>
  <si>
    <t>HT7</t>
  </si>
  <si>
    <t>HT8</t>
  </si>
  <si>
    <t>HT9</t>
  </si>
  <si>
    <t>HT10</t>
  </si>
  <si>
    <t>HT11</t>
  </si>
  <si>
    <t>HT12</t>
  </si>
  <si>
    <t>pKR73-1</t>
  </si>
  <si>
    <t>pKR73-2</t>
  </si>
  <si>
    <t>pKR73-3</t>
  </si>
  <si>
    <t>pKR73-4</t>
  </si>
  <si>
    <t>pKR74-1</t>
  </si>
  <si>
    <t>pKR74-2</t>
  </si>
  <si>
    <t>pKR74-3</t>
  </si>
  <si>
    <t>pKR74-4</t>
  </si>
  <si>
    <t>pKR75-1</t>
  </si>
  <si>
    <t>pKR75-2</t>
  </si>
  <si>
    <t>pKR75-3</t>
  </si>
  <si>
    <t>pKR75-4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</si>
</sst>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2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1"/>
  <sheetViews>
    <sheetView tabSelected="1" workbookViewId="0">
      <selection activeCell="L24" sqref="L2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3"/>
      <c r="E5" s="3"/>
      <c r="F5" s="4"/>
      <c r="G5" s="4"/>
      <c r="H5" s="4"/>
      <c r="I5" s="16" t="s">
        <v>17</v>
      </c>
      <c r="J5" s="22" t="s">
        <v>32</v>
      </c>
      <c r="K5" s="22" t="s">
        <v>33</v>
      </c>
      <c r="L5" s="22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3" t="s">
        <v>51</v>
      </c>
      <c r="E6" s="4" t="s">
        <v>40</v>
      </c>
      <c r="F6" s="4">
        <v>8000</v>
      </c>
      <c r="G6">
        <v>424.3</v>
      </c>
      <c r="H6">
        <f>G6/2</f>
        <v>212.15</v>
      </c>
      <c r="I6" s="16"/>
      <c r="J6" s="22"/>
      <c r="K6" s="18">
        <f t="shared" ref="K6:K7" si="0">2*(200/H6)</f>
        <v>1.8854584020740042</v>
      </c>
      <c r="L6" s="18">
        <f t="shared" ref="L6:L7" si="1">12-K6-2.56</f>
        <v>7.5545415979259953</v>
      </c>
      <c r="M6" s="1"/>
      <c r="N6" s="1"/>
    </row>
    <row r="7" spans="1:14">
      <c r="A7" s="4" t="s">
        <v>36</v>
      </c>
      <c r="B7" s="4"/>
      <c r="C7" s="4" t="s">
        <v>39</v>
      </c>
      <c r="D7" s="3" t="s">
        <v>52</v>
      </c>
      <c r="E7" s="4" t="s">
        <v>40</v>
      </c>
      <c r="F7" s="4">
        <v>8000</v>
      </c>
      <c r="G7" s="25"/>
      <c r="H7">
        <v>320.60000000000002</v>
      </c>
      <c r="I7" s="16"/>
      <c r="J7" s="22"/>
      <c r="K7" s="18">
        <f t="shared" si="0"/>
        <v>1.2476606363069245</v>
      </c>
      <c r="L7" s="18">
        <f t="shared" si="1"/>
        <v>8.1923393636930744</v>
      </c>
      <c r="M7" s="1"/>
      <c r="N7" s="1"/>
    </row>
    <row r="8" spans="1:14">
      <c r="A8" s="4" t="s">
        <v>41</v>
      </c>
      <c r="B8" s="4"/>
      <c r="C8" s="4" t="s">
        <v>39</v>
      </c>
      <c r="D8" s="3" t="s">
        <v>53</v>
      </c>
      <c r="E8" s="4" t="s">
        <v>40</v>
      </c>
      <c r="F8" s="4">
        <v>8000</v>
      </c>
      <c r="G8" s="25"/>
      <c r="H8">
        <v>254.5</v>
      </c>
      <c r="I8" s="16"/>
      <c r="J8" s="22"/>
      <c r="K8" s="18">
        <f t="shared" ref="K8:K15" si="2">2*(200/H8)</f>
        <v>1.5717092337917484</v>
      </c>
      <c r="L8" s="18">
        <f t="shared" ref="L8:L15" si="3">12-K8-2.56</f>
        <v>7.8682907662082506</v>
      </c>
      <c r="M8" s="1"/>
      <c r="N8" s="1"/>
    </row>
    <row r="9" spans="1:14">
      <c r="A9" s="4" t="s">
        <v>42</v>
      </c>
      <c r="B9" s="4"/>
      <c r="C9" s="4" t="s">
        <v>39</v>
      </c>
      <c r="D9" s="3" t="s">
        <v>54</v>
      </c>
      <c r="E9" s="4" t="s">
        <v>40</v>
      </c>
      <c r="F9" s="4">
        <v>8000</v>
      </c>
      <c r="G9" s="25"/>
      <c r="H9">
        <v>320.89999999999998</v>
      </c>
      <c r="I9" s="16"/>
      <c r="J9" s="22"/>
      <c r="K9" s="18">
        <f t="shared" si="2"/>
        <v>1.2464942349641635</v>
      </c>
      <c r="L9" s="18">
        <f t="shared" si="3"/>
        <v>8.1935057650358356</v>
      </c>
      <c r="M9" s="1"/>
      <c r="N9" s="1"/>
    </row>
    <row r="10" spans="1:14">
      <c r="A10" s="4" t="s">
        <v>43</v>
      </c>
      <c r="B10" s="4"/>
      <c r="C10" s="4" t="s">
        <v>39</v>
      </c>
      <c r="D10" s="3" t="s">
        <v>55</v>
      </c>
      <c r="E10" s="4" t="s">
        <v>40</v>
      </c>
      <c r="F10" s="4">
        <v>8000</v>
      </c>
      <c r="G10">
        <v>468.4</v>
      </c>
      <c r="H10">
        <f>G10/2</f>
        <v>234.2</v>
      </c>
      <c r="I10" s="16"/>
      <c r="J10" s="22"/>
      <c r="K10" s="18">
        <f t="shared" si="2"/>
        <v>1.707941929974381</v>
      </c>
      <c r="L10" s="18">
        <f t="shared" si="3"/>
        <v>7.7320580700256176</v>
      </c>
      <c r="M10" s="1"/>
      <c r="N10" s="1"/>
    </row>
    <row r="11" spans="1:14">
      <c r="A11" s="4" t="s">
        <v>44</v>
      </c>
      <c r="B11" s="4"/>
      <c r="C11" s="4" t="s">
        <v>39</v>
      </c>
      <c r="D11" s="3" t="s">
        <v>56</v>
      </c>
      <c r="E11" s="4" t="s">
        <v>40</v>
      </c>
      <c r="F11" s="4">
        <v>8000</v>
      </c>
      <c r="G11" s="25"/>
      <c r="H11">
        <v>110.7</v>
      </c>
      <c r="I11" s="16"/>
      <c r="J11" s="22"/>
      <c r="K11" s="18">
        <f t="shared" si="2"/>
        <v>3.6133694670280034</v>
      </c>
      <c r="L11" s="18">
        <f t="shared" si="3"/>
        <v>5.8266305329719952</v>
      </c>
      <c r="M11" s="1"/>
      <c r="N11" s="1"/>
    </row>
    <row r="12" spans="1:14">
      <c r="A12" s="4" t="s">
        <v>45</v>
      </c>
      <c r="B12" s="4"/>
      <c r="C12" s="4" t="s">
        <v>39</v>
      </c>
      <c r="D12" s="3" t="s">
        <v>57</v>
      </c>
      <c r="E12" s="4" t="s">
        <v>40</v>
      </c>
      <c r="F12" s="4">
        <v>8000</v>
      </c>
      <c r="G12" s="25"/>
      <c r="H12">
        <v>399.5</v>
      </c>
      <c r="I12" s="16"/>
      <c r="J12" s="22"/>
      <c r="K12" s="18">
        <f t="shared" si="2"/>
        <v>1.0012515644555695</v>
      </c>
      <c r="L12" s="18">
        <f t="shared" si="3"/>
        <v>8.4387484355444293</v>
      </c>
      <c r="M12" s="1"/>
      <c r="N12" s="1"/>
    </row>
    <row r="13" spans="1:14">
      <c r="A13" s="4" t="s">
        <v>46</v>
      </c>
      <c r="B13" s="4"/>
      <c r="C13" s="4" t="s">
        <v>39</v>
      </c>
      <c r="D13" s="3" t="s">
        <v>58</v>
      </c>
      <c r="E13" s="4" t="s">
        <v>40</v>
      </c>
      <c r="F13" s="4">
        <v>8000</v>
      </c>
      <c r="G13" s="25"/>
      <c r="H13">
        <v>167</v>
      </c>
      <c r="I13" s="16"/>
      <c r="J13" s="22"/>
      <c r="K13" s="18">
        <f t="shared" si="2"/>
        <v>2.3952095808383231</v>
      </c>
      <c r="L13" s="18">
        <f t="shared" si="3"/>
        <v>7.0447904191616768</v>
      </c>
      <c r="M13" s="1"/>
      <c r="N13" s="1"/>
    </row>
    <row r="14" spans="1:14">
      <c r="A14" s="4" t="s">
        <v>47</v>
      </c>
      <c r="B14" s="4"/>
      <c r="C14" s="4" t="s">
        <v>39</v>
      </c>
      <c r="D14" s="3" t="s">
        <v>59</v>
      </c>
      <c r="E14" s="4" t="s">
        <v>40</v>
      </c>
      <c r="F14" s="4">
        <v>8000</v>
      </c>
      <c r="G14">
        <v>564.20000000000005</v>
      </c>
      <c r="H14">
        <f>G14/2</f>
        <v>282.10000000000002</v>
      </c>
      <c r="I14" s="16"/>
      <c r="J14" s="22"/>
      <c r="K14" s="18">
        <f t="shared" si="2"/>
        <v>1.4179369018078694</v>
      </c>
      <c r="L14" s="18">
        <f t="shared" si="3"/>
        <v>8.0220630981921293</v>
      </c>
      <c r="M14" s="1"/>
      <c r="N14" s="1"/>
    </row>
    <row r="15" spans="1:14">
      <c r="A15" s="4" t="s">
        <v>48</v>
      </c>
      <c r="B15" s="4"/>
      <c r="C15" s="4" t="s">
        <v>39</v>
      </c>
      <c r="D15" s="3" t="s">
        <v>60</v>
      </c>
      <c r="E15" s="4" t="s">
        <v>40</v>
      </c>
      <c r="F15" s="4">
        <v>8000</v>
      </c>
      <c r="G15" s="25"/>
      <c r="H15">
        <v>195.1</v>
      </c>
      <c r="I15" s="16"/>
      <c r="J15" s="22"/>
      <c r="K15" s="18">
        <f t="shared" si="2"/>
        <v>2.0502306509482318</v>
      </c>
      <c r="L15" s="18">
        <f t="shared" si="3"/>
        <v>7.3897693490517682</v>
      </c>
      <c r="M15" s="1"/>
      <c r="N15" s="1"/>
    </row>
    <row r="16" spans="1:14">
      <c r="A16" s="4" t="s">
        <v>49</v>
      </c>
      <c r="B16" s="4"/>
      <c r="C16" s="4" t="s">
        <v>39</v>
      </c>
      <c r="D16" s="3" t="s">
        <v>61</v>
      </c>
      <c r="E16" s="4" t="s">
        <v>40</v>
      </c>
      <c r="F16" s="4">
        <v>8000</v>
      </c>
      <c r="G16">
        <v>537.6</v>
      </c>
      <c r="H16">
        <f>G16/2</f>
        <v>268.8</v>
      </c>
      <c r="I16" s="16"/>
      <c r="J16" s="22"/>
      <c r="K16" s="18">
        <f t="shared" ref="K16:K17" si="4">2*(200/H16)</f>
        <v>1.4880952380952381</v>
      </c>
      <c r="L16" s="18">
        <f t="shared" ref="L16:L17" si="5">12-K16-2.56</f>
        <v>7.9519047619047623</v>
      </c>
      <c r="M16" s="1"/>
      <c r="N16" s="1"/>
    </row>
    <row r="17" spans="1:14">
      <c r="A17" s="4" t="s">
        <v>50</v>
      </c>
      <c r="B17" s="4"/>
      <c r="C17" s="4" t="s">
        <v>39</v>
      </c>
      <c r="D17" s="3" t="s">
        <v>62</v>
      </c>
      <c r="E17" s="4" t="s">
        <v>40</v>
      </c>
      <c r="F17" s="4">
        <v>8000</v>
      </c>
      <c r="G17">
        <v>503.3</v>
      </c>
      <c r="H17">
        <f>G17/2</f>
        <v>251.65</v>
      </c>
      <c r="I17" s="16"/>
      <c r="J17" s="22"/>
      <c r="K17" s="18">
        <f t="shared" si="4"/>
        <v>1.5895092390224519</v>
      </c>
      <c r="L17" s="18">
        <f t="shared" si="5"/>
        <v>7.8504907609775483</v>
      </c>
      <c r="M17" s="1"/>
      <c r="N17" s="1"/>
    </row>
    <row r="18" spans="1:1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1"/>
      <c r="N18" s="1"/>
    </row>
    <row r="19" spans="1:14">
      <c r="A19" s="24" t="s">
        <v>31</v>
      </c>
      <c r="B19" s="24"/>
      <c r="C19" s="24"/>
      <c r="D19" s="5"/>
      <c r="E19" s="5"/>
      <c r="F19" s="5"/>
      <c r="G19" s="5"/>
      <c r="H19" s="5"/>
      <c r="I19" s="5"/>
      <c r="J19" s="5"/>
      <c r="K19" s="5"/>
      <c r="L19" s="5"/>
      <c r="M19" s="1"/>
      <c r="N19" s="1"/>
    </row>
    <row r="20" spans="1:14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1"/>
      <c r="N20" s="1"/>
    </row>
    <row r="21" spans="1:1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1"/>
      <c r="N21" s="1"/>
    </row>
    <row r="22" spans="1:14">
      <c r="A22" s="17" t="s">
        <v>14</v>
      </c>
      <c r="B22" s="4"/>
      <c r="C22" s="4" t="s">
        <v>29</v>
      </c>
      <c r="D22" s="19">
        <v>44126</v>
      </c>
      <c r="E22" s="4" t="s">
        <v>15</v>
      </c>
      <c r="F22" s="4" t="s">
        <v>30</v>
      </c>
      <c r="G22" s="25"/>
      <c r="H22" s="5"/>
      <c r="I22" s="5"/>
      <c r="L22" s="5"/>
      <c r="M22" s="1"/>
      <c r="N22" s="1"/>
    </row>
    <row r="23" spans="1:14">
      <c r="A23" s="17" t="s">
        <v>8</v>
      </c>
      <c r="B23" s="17" t="s">
        <v>12</v>
      </c>
      <c r="C23" s="4" t="s">
        <v>9</v>
      </c>
      <c r="D23" s="4" t="s">
        <v>13</v>
      </c>
      <c r="E23" s="4" t="s">
        <v>10</v>
      </c>
      <c r="F23" s="20" t="s">
        <v>37</v>
      </c>
      <c r="G23" s="20"/>
      <c r="H23" s="4" t="s">
        <v>11</v>
      </c>
      <c r="I23" s="23" t="s">
        <v>38</v>
      </c>
      <c r="L23" s="5"/>
      <c r="M23" s="1"/>
      <c r="N23" s="1"/>
    </row>
    <row r="24" spans="1:14">
      <c r="K24" s="1"/>
      <c r="L24" s="1"/>
      <c r="M24" s="1"/>
      <c r="N24" s="1"/>
    </row>
    <row r="25" spans="1:14">
      <c r="B25" s="1"/>
    </row>
    <row r="26" spans="1:14">
      <c r="B26" s="1"/>
      <c r="C26" s="21"/>
    </row>
    <row r="27" spans="1:14">
      <c r="B27" s="1"/>
      <c r="C27" s="21"/>
    </row>
    <row r="28" spans="1:14">
      <c r="B28" s="1"/>
    </row>
    <row r="29" spans="1:14">
      <c r="B29" s="1"/>
    </row>
    <row r="30" spans="1:14">
      <c r="B30" s="1"/>
      <c r="C30" s="21"/>
    </row>
    <row r="31" spans="1:14">
      <c r="B31" s="1"/>
      <c r="C31" s="21"/>
    </row>
  </sheetData>
  <mergeCells count="1">
    <mergeCell ref="A19:C19"/>
  </mergeCells>
  <phoneticPr fontId="11" type="noConversion"/>
  <hyperlinks>
    <hyperlink ref="F23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2020-10-20T15:33:09Z</dcterms:modified>
</cp:coreProperties>
</file>