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02C1F367-283E-7842-BFD0-245793FED07E}" xr6:coauthVersionLast="45" xr6:coauthVersionMax="45" xr10:uidLastSave="{00000000-0000-0000-0000-000000000000}"/>
  <bookViews>
    <workbookView xWindow="0" yWindow="460" windowWidth="27600" windowHeight="16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" i="1" l="1"/>
  <c r="N10" i="1"/>
  <c r="O9" i="1"/>
  <c r="N9" i="1"/>
  <c r="J13" i="1" l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17" i="1"/>
  <c r="K17" i="1" s="1"/>
  <c r="J16" i="1"/>
  <c r="K16" i="1" s="1"/>
  <c r="J15" i="1"/>
  <c r="K15" i="1" s="1"/>
  <c r="J14" i="1"/>
  <c r="K14" i="1" s="1"/>
  <c r="J21" i="1" l="1"/>
  <c r="K21" i="1" s="1"/>
  <c r="J20" i="1"/>
  <c r="K20" i="1" s="1"/>
  <c r="J19" i="1" l="1"/>
  <c r="K19" i="1" s="1"/>
  <c r="J18" i="1"/>
  <c r="K18" i="1" s="1"/>
</calcChain>
</file>

<file path=xl/sharedStrings.xml><?xml version="1.0" encoding="utf-8"?>
<sst xmlns="http://schemas.openxmlformats.org/spreadsheetml/2006/main" count="108" uniqueCount="68">
  <si>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</si>
  <si>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</si>
  <si>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</si>
  <si>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</si>
  <si>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</si>
  <si>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</si>
  <si>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</si>
  <si>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</si>
  <si>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</si>
  <si>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</si>
  <si>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</si>
  <si>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</si>
  <si>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</si>
  <si>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</si>
  <si>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</si>
  <si>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</si>
  <si>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</si>
  <si>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</si>
  <si>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</si>
  <si>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</si>
  <si>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</si>
  <si>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</si>
  <si>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</si>
  <si>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</si>
  <si>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</si>
  <si>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</si>
  <si>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</si>
  <si>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</si>
  <si>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</si>
  <si>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</si>
  <si>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</si>
  <si>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</si>
  <si>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</si>
  <si>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</si>
  <si>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</si>
  <si>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</si>
  <si>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</si>
  <si>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</si>
  <si>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</si>
  <si>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</si>
  <si>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</si>
  <si>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</si>
  <si>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KROL257</t>
  </si>
  <si>
    <t>HT5</t>
  </si>
  <si>
    <t>HT6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</si>
  <si>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</si>
  <si>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</si>
  <si>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</si>
  <si>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</si>
  <si>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</si>
  <si>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</si>
  <si>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</si>
  <si>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</si>
  <si>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</si>
  <si>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HT16</t>
  </si>
  <si>
    <t>KROL325</t>
  </si>
  <si>
    <t>KROL177</t>
  </si>
  <si>
    <t>KROL178</t>
  </si>
  <si>
    <t>KROL179</t>
  </si>
  <si>
    <t>KROL180</t>
  </si>
  <si>
    <t>KROL181</t>
  </si>
  <si>
    <t>KROL182</t>
  </si>
  <si>
    <t>pKR68-1</t>
  </si>
  <si>
    <t>pKR68-2</t>
  </si>
  <si>
    <t>MM</t>
  </si>
  <si>
    <t>68-1</t>
  </si>
  <si>
    <t>68-2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</si>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</sst>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3" fillId="0" borderId="0" xfId="0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6"/>
  <sheetViews>
    <sheetView tabSelected="1" workbookViewId="0">
      <selection activeCell="O19" sqref="O1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5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5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5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5" ht="34">
      <c r="A5" s="4"/>
      <c r="B5" s="4"/>
      <c r="C5" s="3"/>
      <c r="D5" s="3"/>
      <c r="E5" s="3"/>
      <c r="F5" s="4"/>
      <c r="G5" s="4"/>
      <c r="H5" s="16" t="s">
        <v>17</v>
      </c>
      <c r="I5" s="23" t="s">
        <v>32</v>
      </c>
      <c r="J5" s="23" t="s">
        <v>33</v>
      </c>
      <c r="K5" s="23" t="s">
        <v>34</v>
      </c>
      <c r="L5" s="1"/>
      <c r="M5" s="1"/>
    </row>
    <row r="6" spans="1:15">
      <c r="A6" s="4" t="s">
        <v>35</v>
      </c>
      <c r="B6" s="4"/>
      <c r="C6" s="4" t="s">
        <v>39</v>
      </c>
      <c r="D6" s="21" t="s">
        <v>62</v>
      </c>
      <c r="E6" s="4" t="s">
        <v>42</v>
      </c>
      <c r="F6" s="4">
        <v>7000</v>
      </c>
      <c r="G6">
        <v>913</v>
      </c>
      <c r="H6" s="18"/>
      <c r="I6" s="18"/>
      <c r="J6" s="18">
        <f t="shared" ref="J6:J13" si="0">2*(200/G6)</f>
        <v>0.43811610076670315</v>
      </c>
      <c r="K6" s="18">
        <f t="shared" ref="K6:K13" si="1">12-J6-2.56</f>
        <v>9.001883899233297</v>
      </c>
      <c r="L6" s="1"/>
      <c r="M6" s="1"/>
    </row>
    <row r="7" spans="1:15">
      <c r="A7" s="4" t="s">
        <v>36</v>
      </c>
      <c r="B7" s="4"/>
      <c r="C7" s="4" t="s">
        <v>39</v>
      </c>
      <c r="D7" s="21" t="s">
        <v>62</v>
      </c>
      <c r="E7" s="4" t="s">
        <v>55</v>
      </c>
      <c r="F7" s="4">
        <v>7000</v>
      </c>
      <c r="G7">
        <v>913</v>
      </c>
      <c r="H7" s="18"/>
      <c r="I7" s="18"/>
      <c r="J7" s="18">
        <f t="shared" si="0"/>
        <v>0.43811610076670315</v>
      </c>
      <c r="K7" s="18">
        <f t="shared" si="1"/>
        <v>9.001883899233297</v>
      </c>
      <c r="L7" s="1"/>
      <c r="M7" s="1"/>
    </row>
    <row r="8" spans="1:15">
      <c r="A8" s="4" t="s">
        <v>40</v>
      </c>
      <c r="B8" s="4"/>
      <c r="C8" s="4" t="s">
        <v>39</v>
      </c>
      <c r="D8" s="21" t="s">
        <v>62</v>
      </c>
      <c r="E8" s="4" t="s">
        <v>56</v>
      </c>
      <c r="F8" s="4">
        <v>7000</v>
      </c>
      <c r="G8">
        <v>913</v>
      </c>
      <c r="H8" s="18"/>
      <c r="I8" s="18"/>
      <c r="J8" s="18">
        <f t="shared" si="0"/>
        <v>0.43811610076670315</v>
      </c>
      <c r="K8" s="18">
        <f t="shared" si="1"/>
        <v>9.001883899233297</v>
      </c>
      <c r="L8" s="1"/>
      <c r="M8" s="1" t="s">
        <v>64</v>
      </c>
      <c r="N8" t="s">
        <v>39</v>
      </c>
      <c r="O8" t="s">
        <v>67</v>
      </c>
    </row>
    <row r="9" spans="1:15">
      <c r="A9" s="4" t="s">
        <v>41</v>
      </c>
      <c r="B9" s="4"/>
      <c r="C9" s="4" t="s">
        <v>39</v>
      </c>
      <c r="D9" s="21" t="s">
        <v>62</v>
      </c>
      <c r="E9" s="4" t="s">
        <v>57</v>
      </c>
      <c r="F9" s="4">
        <v>7000</v>
      </c>
      <c r="G9">
        <v>913</v>
      </c>
      <c r="H9" s="18"/>
      <c r="I9" s="18"/>
      <c r="J9" s="18">
        <f t="shared" si="0"/>
        <v>0.43811610076670315</v>
      </c>
      <c r="K9" s="18">
        <f t="shared" si="1"/>
        <v>9.001883899233297</v>
      </c>
      <c r="L9" s="1"/>
      <c r="M9" s="1" t="s">
        <v>65</v>
      </c>
      <c r="N9">
        <f>J6*10</f>
        <v>4.381161007667032</v>
      </c>
      <c r="O9">
        <f>K6*10</f>
        <v>90.018838992332974</v>
      </c>
    </row>
    <row r="10" spans="1:15">
      <c r="A10" s="4" t="s">
        <v>43</v>
      </c>
      <c r="B10" s="4"/>
      <c r="C10" s="4" t="s">
        <v>39</v>
      </c>
      <c r="D10" s="21" t="s">
        <v>62</v>
      </c>
      <c r="E10" s="4" t="s">
        <v>58</v>
      </c>
      <c r="F10" s="4">
        <v>7000</v>
      </c>
      <c r="G10">
        <v>913</v>
      </c>
      <c r="H10" s="18"/>
      <c r="I10" s="18"/>
      <c r="J10" s="18">
        <f t="shared" si="0"/>
        <v>0.43811610076670315</v>
      </c>
      <c r="K10" s="18">
        <f t="shared" si="1"/>
        <v>9.001883899233297</v>
      </c>
      <c r="L10" s="1"/>
      <c r="M10" s="1" t="s">
        <v>66</v>
      </c>
      <c r="N10">
        <f>J14*10</f>
        <v>5.6038105912020173</v>
      </c>
      <c r="O10">
        <f>K14*10</f>
        <v>88.796189408797972</v>
      </c>
    </row>
    <row r="11" spans="1:15">
      <c r="A11" s="4" t="s">
        <v>44</v>
      </c>
      <c r="B11" s="4"/>
      <c r="C11" s="4" t="s">
        <v>39</v>
      </c>
      <c r="D11" s="21" t="s">
        <v>62</v>
      </c>
      <c r="E11" s="4" t="s">
        <v>59</v>
      </c>
      <c r="F11" s="4">
        <v>7000</v>
      </c>
      <c r="G11">
        <v>913</v>
      </c>
      <c r="H11" s="18"/>
      <c r="I11" s="18"/>
      <c r="J11" s="18">
        <f t="shared" si="0"/>
        <v>0.43811610076670315</v>
      </c>
      <c r="K11" s="18">
        <f t="shared" si="1"/>
        <v>9.001883899233297</v>
      </c>
      <c r="L11" s="1"/>
      <c r="M11" s="1"/>
    </row>
    <row r="12" spans="1:15">
      <c r="A12" s="4" t="s">
        <v>45</v>
      </c>
      <c r="B12" s="4"/>
      <c r="C12" s="4" t="s">
        <v>39</v>
      </c>
      <c r="D12" s="21" t="s">
        <v>62</v>
      </c>
      <c r="E12" s="4" t="s">
        <v>60</v>
      </c>
      <c r="F12" s="4">
        <v>7000</v>
      </c>
      <c r="G12">
        <v>913</v>
      </c>
      <c r="H12" s="18"/>
      <c r="I12" s="18"/>
      <c r="J12" s="18">
        <f t="shared" si="0"/>
        <v>0.43811610076670315</v>
      </c>
      <c r="K12" s="18">
        <f t="shared" si="1"/>
        <v>9.001883899233297</v>
      </c>
      <c r="L12" s="1"/>
      <c r="M12" s="1"/>
    </row>
    <row r="13" spans="1:15">
      <c r="A13" s="4" t="s">
        <v>46</v>
      </c>
      <c r="B13" s="4"/>
      <c r="C13" s="4" t="s">
        <v>39</v>
      </c>
      <c r="D13" s="21" t="s">
        <v>62</v>
      </c>
      <c r="E13" s="4" t="s">
        <v>61</v>
      </c>
      <c r="F13" s="4">
        <v>7000</v>
      </c>
      <c r="G13">
        <v>913</v>
      </c>
      <c r="H13" s="18"/>
      <c r="I13" s="18"/>
      <c r="J13" s="18">
        <f t="shared" si="0"/>
        <v>0.43811610076670315</v>
      </c>
      <c r="K13" s="18">
        <f t="shared" si="1"/>
        <v>9.001883899233297</v>
      </c>
      <c r="L13" s="1"/>
      <c r="M13" s="1"/>
    </row>
    <row r="14" spans="1:15">
      <c r="A14" s="4" t="s">
        <v>47</v>
      </c>
      <c r="B14" s="4"/>
      <c r="C14" s="4" t="s">
        <v>39</v>
      </c>
      <c r="D14" s="21" t="s">
        <v>63</v>
      </c>
      <c r="E14" s="4" t="s">
        <v>42</v>
      </c>
      <c r="F14" s="4">
        <v>7000</v>
      </c>
      <c r="G14">
        <v>713.8</v>
      </c>
      <c r="H14" s="18"/>
      <c r="I14" s="18"/>
      <c r="J14" s="18">
        <f t="shared" ref="J14:J17" si="2">2*(200/G14)</f>
        <v>0.56038105912020175</v>
      </c>
      <c r="K14" s="18">
        <f t="shared" ref="K14:K17" si="3">12-J14-2.56</f>
        <v>8.8796189408797979</v>
      </c>
      <c r="L14" s="1"/>
      <c r="M14" s="1"/>
    </row>
    <row r="15" spans="1:15">
      <c r="A15" s="4" t="s">
        <v>48</v>
      </c>
      <c r="B15" s="4"/>
      <c r="C15" s="4" t="s">
        <v>39</v>
      </c>
      <c r="D15" s="21" t="s">
        <v>63</v>
      </c>
      <c r="E15" s="4" t="s">
        <v>55</v>
      </c>
      <c r="F15" s="4">
        <v>7000</v>
      </c>
      <c r="G15">
        <v>713.8</v>
      </c>
      <c r="H15" s="18"/>
      <c r="I15" s="18"/>
      <c r="J15" s="18">
        <f t="shared" si="2"/>
        <v>0.56038105912020175</v>
      </c>
      <c r="K15" s="18">
        <f t="shared" si="3"/>
        <v>8.8796189408797979</v>
      </c>
      <c r="L15" s="1"/>
      <c r="M15" s="1"/>
    </row>
    <row r="16" spans="1:15">
      <c r="A16" s="4" t="s">
        <v>49</v>
      </c>
      <c r="B16" s="4"/>
      <c r="C16" s="4" t="s">
        <v>39</v>
      </c>
      <c r="D16" s="21" t="s">
        <v>63</v>
      </c>
      <c r="E16" s="4" t="s">
        <v>56</v>
      </c>
      <c r="F16" s="4">
        <v>7000</v>
      </c>
      <c r="G16">
        <v>713.8</v>
      </c>
      <c r="H16" s="18"/>
      <c r="I16" s="18"/>
      <c r="J16" s="18">
        <f t="shared" si="2"/>
        <v>0.56038105912020175</v>
      </c>
      <c r="K16" s="18">
        <f t="shared" si="3"/>
        <v>8.8796189408797979</v>
      </c>
      <c r="L16" s="1"/>
      <c r="M16" s="1"/>
    </row>
    <row r="17" spans="1:14">
      <c r="A17" s="4" t="s">
        <v>50</v>
      </c>
      <c r="B17" s="4"/>
      <c r="C17" s="4" t="s">
        <v>39</v>
      </c>
      <c r="D17" s="21" t="s">
        <v>63</v>
      </c>
      <c r="E17" s="4" t="s">
        <v>57</v>
      </c>
      <c r="F17" s="4">
        <v>7000</v>
      </c>
      <c r="G17">
        <v>713.8</v>
      </c>
      <c r="H17" s="18"/>
      <c r="I17" s="18"/>
      <c r="J17" s="18">
        <f t="shared" si="2"/>
        <v>0.56038105912020175</v>
      </c>
      <c r="K17" s="18">
        <f t="shared" si="3"/>
        <v>8.8796189408797979</v>
      </c>
      <c r="L17" s="1"/>
      <c r="M17" s="1"/>
    </row>
    <row r="18" spans="1:14">
      <c r="A18" s="4" t="s">
        <v>51</v>
      </c>
      <c r="B18" s="4"/>
      <c r="C18" s="4" t="s">
        <v>39</v>
      </c>
      <c r="D18" s="21" t="s">
        <v>63</v>
      </c>
      <c r="E18" s="4" t="s">
        <v>58</v>
      </c>
      <c r="F18" s="4">
        <v>7000</v>
      </c>
      <c r="G18">
        <v>713.8</v>
      </c>
      <c r="H18" s="18"/>
      <c r="I18" s="18"/>
      <c r="J18" s="18">
        <f t="shared" ref="J18:J19" si="4">2*(200/G18)</f>
        <v>0.56038105912020175</v>
      </c>
      <c r="K18" s="18">
        <f t="shared" ref="K18:K19" si="5">12-J18-2.56</f>
        <v>8.8796189408797979</v>
      </c>
      <c r="L18" s="1"/>
      <c r="N18" s="26"/>
    </row>
    <row r="19" spans="1:14">
      <c r="A19" s="4" t="s">
        <v>52</v>
      </c>
      <c r="B19" s="4"/>
      <c r="C19" s="4" t="s">
        <v>39</v>
      </c>
      <c r="D19" s="21" t="s">
        <v>63</v>
      </c>
      <c r="E19" s="4" t="s">
        <v>59</v>
      </c>
      <c r="F19" s="4">
        <v>7000</v>
      </c>
      <c r="G19">
        <v>713.8</v>
      </c>
      <c r="H19" s="18"/>
      <c r="I19" s="18"/>
      <c r="J19" s="18">
        <f t="shared" si="4"/>
        <v>0.56038105912020175</v>
      </c>
      <c r="K19" s="18">
        <f t="shared" si="5"/>
        <v>8.8796189408797979</v>
      </c>
      <c r="L19" s="1"/>
      <c r="N19" s="26"/>
    </row>
    <row r="20" spans="1:14">
      <c r="A20" s="4" t="s">
        <v>53</v>
      </c>
      <c r="B20" s="4"/>
      <c r="C20" s="4" t="s">
        <v>39</v>
      </c>
      <c r="D20" s="21" t="s">
        <v>63</v>
      </c>
      <c r="E20" s="4" t="s">
        <v>60</v>
      </c>
      <c r="F20" s="4">
        <v>7000</v>
      </c>
      <c r="G20">
        <v>713.8</v>
      </c>
      <c r="H20" s="18"/>
      <c r="I20" s="18"/>
      <c r="J20" s="18">
        <f t="shared" ref="J20:J21" si="6">2*(200/G20)</f>
        <v>0.56038105912020175</v>
      </c>
      <c r="K20" s="18">
        <f t="shared" ref="K20:K21" si="7">12-J20-2.56</f>
        <v>8.8796189408797979</v>
      </c>
      <c r="L20" s="1"/>
      <c r="M20" s="1"/>
    </row>
    <row r="21" spans="1:14">
      <c r="A21" s="4" t="s">
        <v>54</v>
      </c>
      <c r="B21" s="4"/>
      <c r="C21" s="4" t="s">
        <v>39</v>
      </c>
      <c r="D21" s="21" t="s">
        <v>63</v>
      </c>
      <c r="E21" s="4" t="s">
        <v>61</v>
      </c>
      <c r="F21" s="4">
        <v>7000</v>
      </c>
      <c r="G21">
        <v>713.8</v>
      </c>
      <c r="H21" s="18"/>
      <c r="I21" s="18"/>
      <c r="J21" s="18">
        <f t="shared" si="6"/>
        <v>0.56038105912020175</v>
      </c>
      <c r="K21" s="18">
        <f t="shared" si="7"/>
        <v>8.8796189408797979</v>
      </c>
      <c r="L21" s="1"/>
      <c r="M21" s="1"/>
    </row>
    <row r="22" spans="1:14">
      <c r="A22" s="4"/>
      <c r="B22" s="4"/>
      <c r="C22" s="4"/>
      <c r="D22" s="21"/>
      <c r="E22" s="4"/>
      <c r="F22" s="4"/>
      <c r="G22" s="24"/>
      <c r="H22" s="18"/>
      <c r="I22" s="18"/>
      <c r="J22" s="18"/>
      <c r="K22" s="18"/>
      <c r="L22" s="1"/>
      <c r="M22" s="1"/>
    </row>
    <row r="23" spans="1:1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</row>
    <row r="24" spans="1:14">
      <c r="A24" s="27" t="s">
        <v>31</v>
      </c>
      <c r="B24" s="27"/>
      <c r="C24" s="27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4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4">
      <c r="A27" s="17" t="s">
        <v>14</v>
      </c>
      <c r="B27" s="4"/>
      <c r="C27" s="4" t="s">
        <v>29</v>
      </c>
      <c r="D27" s="19">
        <v>44089</v>
      </c>
      <c r="E27" s="4" t="s">
        <v>15</v>
      </c>
      <c r="F27" s="4" t="s">
        <v>30</v>
      </c>
      <c r="G27" s="5"/>
      <c r="H27" s="5"/>
      <c r="K27" s="5"/>
      <c r="L27" s="1"/>
      <c r="M27" s="1"/>
    </row>
    <row r="28" spans="1:14">
      <c r="A28" s="17" t="s">
        <v>8</v>
      </c>
      <c r="B28" s="17" t="s">
        <v>12</v>
      </c>
      <c r="C28" s="4" t="s">
        <v>9</v>
      </c>
      <c r="D28" s="4" t="s">
        <v>13</v>
      </c>
      <c r="E28" s="4" t="s">
        <v>10</v>
      </c>
      <c r="F28" s="20" t="s">
        <v>37</v>
      </c>
      <c r="G28" s="4" t="s">
        <v>11</v>
      </c>
      <c r="H28" s="25" t="s">
        <v>38</v>
      </c>
      <c r="K28" s="5"/>
      <c r="L28" s="1"/>
      <c r="M28" s="1"/>
    </row>
    <row r="29" spans="1:14">
      <c r="J29" s="1"/>
      <c r="K29" s="1"/>
      <c r="L29" s="1"/>
      <c r="M29" s="1"/>
    </row>
    <row r="30" spans="1:14">
      <c r="B30" s="1"/>
    </row>
    <row r="31" spans="1:14">
      <c r="B31" s="1"/>
      <c r="C31" s="22"/>
    </row>
    <row r="32" spans="1:14">
      <c r="B32" s="1"/>
      <c r="C32" s="22"/>
    </row>
    <row r="33" spans="2:3">
      <c r="B33" s="1"/>
    </row>
    <row r="34" spans="2:3">
      <c r="B34" s="1"/>
    </row>
    <row r="35" spans="2:3">
      <c r="B35" s="1"/>
      <c r="C35" s="22"/>
    </row>
    <row r="36" spans="2:3">
      <c r="B36" s="1"/>
      <c r="C36" s="22"/>
    </row>
  </sheetData>
  <mergeCells count="1">
    <mergeCell ref="A24:C24"/>
  </mergeCells>
  <phoneticPr fontId="12" type="noConversion"/>
  <hyperlinks>
    <hyperlink ref="F28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2020-09-14T15:45:00Z</dcterms:modified>
</cp:coreProperties>
</file>