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8FB8D522-809B-244B-A52B-4F853C13CACF}" xr6:coauthVersionLast="45" xr6:coauthVersionMax="45" xr10:uidLastSave="{00000000-0000-0000-0000-000000000000}"/>
  <bookViews>
    <workbookView xWindow="0" yWindow="460" windowWidth="27600" windowHeight="16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8" i="1" l="1"/>
  <c r="M7" i="1"/>
  <c r="J6" i="1" l="1"/>
  <c r="K6" i="1" s="1"/>
  <c r="J13" i="1" l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<sst xmlns="http://schemas.openxmlformats.org/spreadsheetml/2006/main" count="73" uniqueCount="57">
  <si>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</si>
  <si>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</si>
  <si>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</si>
  <si>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</si>
  <si>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</si>
  <si>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</si>
  <si>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</si>
  <si>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</si>
  <si>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</si>
  <si>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</si>
  <si>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</si>
  <si>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</si>
  <si>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</si>
  <si>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</si>
  <si>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</si>
  <si>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</si>
  <si>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</si>
  <si>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</si>
  <si>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</si>
  <si>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</si>
  <si>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</si>
  <si>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</si>
  <si>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</si>
  <si>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</si>
  <si>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</si>
  <si>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</si>
  <si>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</si>
  <si>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</si>
  <si>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</si>
  <si>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</si>
  <si>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</si>
  <si>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</si>
  <si>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</si>
  <si>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</si>
  <si>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</si>
  <si>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</si>
  <si>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</si>
  <si>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</si>
  <si>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</si>
  <si>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</si>
  <si>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</si>
  <si>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</si>
  <si>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HT5</t>
  </si>
  <si>
    <t>HT6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</si>
  <si>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</si>
  <si>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</si>
  <si>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</si>
  <si>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</si>
  <si>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</si>
  <si>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</si>
  <si>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</si>
  <si>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</si>
  <si>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KROL316</t>
  </si>
  <si>
    <t>pKR67-4</t>
  </si>
  <si>
    <t>KROL257</t>
  </si>
  <si>
    <t>plasmid</t>
  </si>
  <si>
    <t>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</si>
</sst>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workbookViewId="0">
      <selection activeCell="K22" sqref="K2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3">
      <c r="A6" s="4" t="s">
        <v>35</v>
      </c>
      <c r="B6" s="4"/>
      <c r="C6" s="4" t="s">
        <v>39</v>
      </c>
      <c r="D6" s="21" t="s">
        <v>53</v>
      </c>
      <c r="E6" s="4" t="s">
        <v>54</v>
      </c>
      <c r="F6" s="4">
        <v>8000</v>
      </c>
      <c r="G6" s="24">
        <v>264.5</v>
      </c>
      <c r="H6" s="18"/>
      <c r="I6" s="18"/>
      <c r="J6" s="18">
        <f t="shared" ref="J6" si="0">2*(200/G6)</f>
        <v>1.5122873345935728</v>
      </c>
      <c r="K6" s="18">
        <f t="shared" ref="K6" si="1">12-J6-2.56</f>
        <v>7.9277126654064265</v>
      </c>
      <c r="L6" s="1"/>
      <c r="M6" s="1"/>
    </row>
    <row r="7" spans="1:13">
      <c r="A7" s="4" t="s">
        <v>36</v>
      </c>
      <c r="B7" s="4"/>
      <c r="C7" s="4" t="s">
        <v>39</v>
      </c>
      <c r="D7" s="21" t="s">
        <v>53</v>
      </c>
      <c r="E7" s="4" t="s">
        <v>52</v>
      </c>
      <c r="F7" s="4">
        <v>8000</v>
      </c>
      <c r="G7" s="24">
        <v>264.5</v>
      </c>
      <c r="H7" s="18"/>
      <c r="I7" s="18"/>
      <c r="J7" s="18">
        <f t="shared" ref="J7:J13" si="2">2*(200/G7)</f>
        <v>1.5122873345935728</v>
      </c>
      <c r="K7" s="18">
        <f t="shared" ref="K7:K13" si="3">12-J7-2.56</f>
        <v>7.9277126654064265</v>
      </c>
      <c r="L7" s="1" t="s">
        <v>55</v>
      </c>
      <c r="M7" s="1">
        <f>J6*9</f>
        <v>13.610586011342155</v>
      </c>
    </row>
    <row r="8" spans="1:13">
      <c r="A8" s="4" t="s">
        <v>40</v>
      </c>
      <c r="B8" s="4"/>
      <c r="C8" s="4" t="s">
        <v>39</v>
      </c>
      <c r="D8" s="21" t="s">
        <v>53</v>
      </c>
      <c r="E8" s="4" t="s">
        <v>44</v>
      </c>
      <c r="F8" s="4">
        <v>8000</v>
      </c>
      <c r="G8" s="24">
        <v>264.5</v>
      </c>
      <c r="H8" s="18"/>
      <c r="I8" s="18"/>
      <c r="J8" s="18">
        <f t="shared" si="2"/>
        <v>1.5122873345935728</v>
      </c>
      <c r="K8" s="18">
        <f t="shared" si="3"/>
        <v>7.9277126654064265</v>
      </c>
      <c r="L8" s="1" t="s">
        <v>56</v>
      </c>
      <c r="M8" s="1">
        <f>K6*9</f>
        <v>71.349413988657844</v>
      </c>
    </row>
    <row r="9" spans="1:13">
      <c r="A9" s="4" t="s">
        <v>41</v>
      </c>
      <c r="B9" s="4"/>
      <c r="C9" s="4" t="s">
        <v>39</v>
      </c>
      <c r="D9" s="21" t="s">
        <v>53</v>
      </c>
      <c r="E9" s="4" t="s">
        <v>45</v>
      </c>
      <c r="F9" s="4">
        <v>8000</v>
      </c>
      <c r="G9" s="24">
        <v>264.5</v>
      </c>
      <c r="H9" s="18"/>
      <c r="I9" s="18"/>
      <c r="J9" s="18">
        <f t="shared" si="2"/>
        <v>1.5122873345935728</v>
      </c>
      <c r="K9" s="18">
        <f t="shared" si="3"/>
        <v>7.9277126654064265</v>
      </c>
      <c r="L9" s="1"/>
    </row>
    <row r="10" spans="1:13">
      <c r="A10" s="4" t="s">
        <v>42</v>
      </c>
      <c r="B10" s="4"/>
      <c r="C10" s="4" t="s">
        <v>39</v>
      </c>
      <c r="D10" s="21" t="s">
        <v>53</v>
      </c>
      <c r="E10" s="4" t="s">
        <v>46</v>
      </c>
      <c r="F10" s="4">
        <v>8000</v>
      </c>
      <c r="G10" s="24">
        <v>264.5</v>
      </c>
      <c r="H10" s="18"/>
      <c r="I10" s="18"/>
      <c r="J10" s="18">
        <f t="shared" si="2"/>
        <v>1.5122873345935728</v>
      </c>
      <c r="K10" s="18">
        <f t="shared" si="3"/>
        <v>7.9277126654064265</v>
      </c>
      <c r="L10" s="1"/>
    </row>
    <row r="11" spans="1:13">
      <c r="A11" s="4" t="s">
        <v>43</v>
      </c>
      <c r="B11" s="4"/>
      <c r="C11" s="4" t="s">
        <v>39</v>
      </c>
      <c r="D11" s="21" t="s">
        <v>53</v>
      </c>
      <c r="E11" s="4" t="s">
        <v>47</v>
      </c>
      <c r="F11" s="4">
        <v>8000</v>
      </c>
      <c r="G11" s="24">
        <v>264.5</v>
      </c>
      <c r="H11" s="18"/>
      <c r="I11" s="18"/>
      <c r="J11" s="18">
        <f t="shared" si="2"/>
        <v>1.5122873345935728</v>
      </c>
      <c r="K11" s="18">
        <f t="shared" si="3"/>
        <v>7.9277126654064265</v>
      </c>
      <c r="L11" s="1"/>
    </row>
    <row r="12" spans="1:13">
      <c r="A12" s="4" t="s">
        <v>50</v>
      </c>
      <c r="B12" s="4"/>
      <c r="C12" s="4" t="s">
        <v>39</v>
      </c>
      <c r="D12" s="21" t="s">
        <v>53</v>
      </c>
      <c r="E12" s="4" t="s">
        <v>48</v>
      </c>
      <c r="F12" s="4">
        <v>8000</v>
      </c>
      <c r="G12" s="24">
        <v>264.5</v>
      </c>
      <c r="H12" s="18"/>
      <c r="I12" s="18"/>
      <c r="J12" s="18">
        <f t="shared" si="2"/>
        <v>1.5122873345935728</v>
      </c>
      <c r="K12" s="18">
        <f t="shared" si="3"/>
        <v>7.9277126654064265</v>
      </c>
      <c r="L12" s="1"/>
    </row>
    <row r="13" spans="1:13">
      <c r="A13" s="4" t="s">
        <v>51</v>
      </c>
      <c r="B13" s="4"/>
      <c r="C13" s="4" t="s">
        <v>39</v>
      </c>
      <c r="D13" s="21" t="s">
        <v>53</v>
      </c>
      <c r="E13" s="4" t="s">
        <v>49</v>
      </c>
      <c r="F13" s="4">
        <v>8000</v>
      </c>
      <c r="G13" s="24">
        <v>264.5</v>
      </c>
      <c r="H13" s="18"/>
      <c r="I13" s="18"/>
      <c r="J13" s="18">
        <f t="shared" si="2"/>
        <v>1.5122873345935728</v>
      </c>
      <c r="K13" s="18">
        <f t="shared" si="3"/>
        <v>7.9277126654064265</v>
      </c>
      <c r="L13" s="1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</row>
    <row r="15" spans="1:13">
      <c r="A15" s="26" t="s">
        <v>31</v>
      </c>
      <c r="B15" s="26"/>
      <c r="C15" s="26"/>
      <c r="D15" s="5"/>
      <c r="E15" s="5"/>
      <c r="F15" s="5"/>
      <c r="G15" s="5"/>
      <c r="H15" s="5"/>
      <c r="I15" s="5"/>
      <c r="J15" s="5"/>
      <c r="K15" s="5"/>
      <c r="L15" s="1"/>
      <c r="M15" s="1"/>
    </row>
    <row r="16" spans="1:13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</row>
    <row r="18" spans="1:13">
      <c r="A18" s="17" t="s">
        <v>14</v>
      </c>
      <c r="B18" s="4"/>
      <c r="C18" s="4" t="s">
        <v>29</v>
      </c>
      <c r="D18" s="19">
        <v>44047</v>
      </c>
      <c r="E18" s="4" t="s">
        <v>15</v>
      </c>
      <c r="F18" s="4" t="s">
        <v>30</v>
      </c>
      <c r="G18" s="5"/>
      <c r="H18" s="5"/>
      <c r="K18" s="5"/>
      <c r="L18" s="1"/>
      <c r="M18" s="1"/>
    </row>
    <row r="19" spans="1:13">
      <c r="A19" s="17" t="s">
        <v>8</v>
      </c>
      <c r="B19" s="17" t="s">
        <v>12</v>
      </c>
      <c r="C19" s="4" t="s">
        <v>9</v>
      </c>
      <c r="D19" s="4" t="s">
        <v>13</v>
      </c>
      <c r="E19" s="4" t="s">
        <v>10</v>
      </c>
      <c r="F19" s="20" t="s">
        <v>37</v>
      </c>
      <c r="G19" s="4" t="s">
        <v>11</v>
      </c>
      <c r="H19" s="25" t="s">
        <v>38</v>
      </c>
      <c r="K19" s="5"/>
      <c r="L19" s="1"/>
      <c r="M19" s="1"/>
    </row>
    <row r="20" spans="1:13">
      <c r="J20" s="1"/>
      <c r="K20" s="1"/>
      <c r="L20" s="1"/>
      <c r="M20" s="1"/>
    </row>
    <row r="21" spans="1:13">
      <c r="B21" s="1"/>
    </row>
    <row r="22" spans="1:13">
      <c r="B22" s="1"/>
      <c r="C22" s="22"/>
    </row>
    <row r="23" spans="1:13">
      <c r="B23" s="1"/>
      <c r="C23" s="22"/>
    </row>
    <row r="24" spans="1:13">
      <c r="B24" s="1"/>
    </row>
    <row r="25" spans="1:13">
      <c r="B25" s="1"/>
    </row>
    <row r="26" spans="1:13">
      <c r="B26" s="1"/>
      <c r="C26" s="22"/>
    </row>
    <row r="27" spans="1:13">
      <c r="B27" s="1"/>
      <c r="C27" s="22"/>
    </row>
  </sheetData>
  <mergeCells count="1">
    <mergeCell ref="A15:C15"/>
  </mergeCells>
  <phoneticPr fontId="12" type="noConversion"/>
  <hyperlinks>
    <hyperlink ref="F1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2020-08-04T12:47:11Z</dcterms:modified>
</cp:coreProperties>
</file>