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F15BBFFF-30D5-4B7C-AAE5-B33B54721586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K7" i="1" s="1"/>
  <c r="L7" i="1" s="1"/>
  <c r="H8" i="1"/>
  <c r="H9" i="1"/>
  <c r="H10" i="1"/>
  <c r="K10" i="1" s="1"/>
  <c r="L10" i="1" s="1"/>
  <c r="H11" i="1"/>
  <c r="H12" i="1"/>
  <c r="H13" i="1"/>
  <c r="H14" i="1"/>
  <c r="K14" i="1" s="1"/>
  <c r="L14" i="1" s="1"/>
  <c r="H15" i="1"/>
  <c r="K15" i="1" s="1"/>
  <c r="L15" i="1" s="1"/>
  <c r="H16" i="1"/>
  <c r="H17" i="1"/>
  <c r="H18" i="1"/>
  <c r="K18" i="1" s="1"/>
  <c r="L18" i="1" s="1"/>
  <c r="H19" i="1"/>
  <c r="H20" i="1"/>
  <c r="H21" i="1"/>
  <c r="H22" i="1"/>
  <c r="K22" i="1" s="1"/>
  <c r="L22" i="1" s="1"/>
  <c r="H23" i="1"/>
  <c r="K23" i="1" s="1"/>
  <c r="L23" i="1" s="1"/>
  <c r="H6" i="1"/>
  <c r="K6" i="1" s="1"/>
  <c r="K8" i="1"/>
  <c r="L8" i="1" s="1"/>
  <c r="K9" i="1"/>
  <c r="L9" i="1" s="1"/>
  <c r="K11" i="1"/>
  <c r="L11" i="1" s="1"/>
  <c r="K12" i="1"/>
  <c r="L12" i="1" s="1"/>
  <c r="K13" i="1"/>
  <c r="L13" i="1" s="1"/>
  <c r="K16" i="1"/>
  <c r="L16" i="1" s="1"/>
  <c r="K17" i="1"/>
  <c r="L17" i="1" s="1"/>
  <c r="K19" i="1"/>
  <c r="L19" i="1" s="1"/>
  <c r="K20" i="1"/>
  <c r="L20" i="1" s="1"/>
  <c r="K21" i="1"/>
  <c r="L21" i="1" s="1"/>
  <c r="L6" i="1" l="1"/>
</calcChain>
</file>

<file path=xl/sharedStrings.xml><?xml version="1.0" encoding="utf-8"?>
<sst xmlns="http://schemas.openxmlformats.org/spreadsheetml/2006/main" count="111" uniqueCount="67">
  <si>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</si>
  <si>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</si>
  <si>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</si>
  <si>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</si>
  <si>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</si>
  <si>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</si>
  <si>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</si>
  <si>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</si>
  <si>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</si>
  <si>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</si>
  <si>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</si>
  <si>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</si>
  <si>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</si>
  <si>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</si>
  <si>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</si>
  <si>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</si>
  <si>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</si>
  <si>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</si>
  <si>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</si>
  <si>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</si>
  <si>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</si>
  <si>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</si>
  <si>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</si>
  <si>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</si>
  <si>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</si>
  <si>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</si>
  <si>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</si>
  <si>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</si>
  <si>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</si>
  <si>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</si>
  <si>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</si>
  <si>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</si>
  <si>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</si>
  <si>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</si>
  <si>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</si>
  <si>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</si>
  <si>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</si>
  <si>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KROL121</t>
  </si>
  <si>
    <t>htrautmann@uri.edu</t>
  </si>
  <si>
    <t>0000143904</t>
  </si>
  <si>
    <t>Plasmid</t>
  </si>
  <si>
    <t>HT3</t>
  </si>
  <si>
    <t>HT4</t>
  </si>
  <si>
    <t>HT5</t>
  </si>
  <si>
    <t>HT6</t>
  </si>
  <si>
    <t>HT7</t>
  </si>
  <si>
    <t>HT8</t>
  </si>
  <si>
    <t>HT9</t>
  </si>
  <si>
    <t>pKR59-1</t>
  </si>
  <si>
    <t>pKR59-2</t>
  </si>
  <si>
    <t>pKR59-3</t>
  </si>
  <si>
    <t>pKR60-1</t>
  </si>
  <si>
    <t>pKR60-2</t>
  </si>
  <si>
    <t>pKR60-3</t>
  </si>
  <si>
    <t>pKR61-1</t>
  </si>
  <si>
    <t>pKR61-2</t>
  </si>
  <si>
    <t>pKR61-3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</si>
  <si>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</si>
  <si>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</si>
  <si>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</si>
  <si>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</si>
  <si>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</si>
  <si>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</si>
  <si>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</si>
  <si>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</si>
  <si>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</si>
  <si>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KROL257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</si>
</sst>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4" fillId="0" borderId="0" xfId="0" applyNumberFormat="1" applyFont="1"/>
    <xf numFmtId="0" fontId="8" fillId="0" borderId="0" xfId="0" applyFont="1" applyAlignment="1">
      <alignment horizontal="left"/>
    </xf>
    <xf numFmtId="16" fontId="13" fillId="0" borderId="1" xfId="0" applyNumberFormat="1" applyFont="1" applyBorder="1"/>
    <xf numFmtId="0" fontId="4" fillId="0" borderId="0" xfId="0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topLeftCell="A14" workbookViewId="0">
      <selection activeCell="D29" sqref="D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7" t="s">
        <v>48</v>
      </c>
      <c r="E6" s="4" t="s">
        <v>66</v>
      </c>
      <c r="F6" s="4">
        <v>5100</v>
      </c>
      <c r="G6" s="24">
        <v>658.91</v>
      </c>
      <c r="H6" s="24">
        <f>G6/2</f>
        <v>329.45499999999998</v>
      </c>
      <c r="I6" s="18"/>
      <c r="J6" s="18"/>
      <c r="K6" s="18">
        <f>2*(200/H6)</f>
        <v>1.214126360200938</v>
      </c>
      <c r="L6" s="18">
        <f>12-K6-2.56</f>
        <v>8.2258736397990617</v>
      </c>
      <c r="M6" s="1"/>
      <c r="N6" s="1"/>
    </row>
    <row r="7" spans="1:14">
      <c r="A7" s="4" t="s">
        <v>36</v>
      </c>
      <c r="B7" s="4"/>
      <c r="C7" s="4" t="s">
        <v>40</v>
      </c>
      <c r="D7" s="27" t="s">
        <v>49</v>
      </c>
      <c r="E7" s="4" t="s">
        <v>66</v>
      </c>
      <c r="F7" s="4">
        <v>5100</v>
      </c>
      <c r="G7" s="24">
        <v>577.74</v>
      </c>
      <c r="H7" s="24">
        <f t="shared" ref="H7:H23" si="0">G7/2</f>
        <v>288.87</v>
      </c>
      <c r="I7" s="18"/>
      <c r="J7" s="18"/>
      <c r="K7" s="18">
        <f t="shared" ref="K7:K23" si="1">2*(200/H7)</f>
        <v>1.384705923079586</v>
      </c>
      <c r="L7" s="18">
        <f t="shared" ref="L7:L23" si="2">12-K7-2.56</f>
        <v>8.0552940769204131</v>
      </c>
      <c r="M7" s="1"/>
      <c r="N7" s="1"/>
    </row>
    <row r="8" spans="1:14">
      <c r="A8" s="4" t="s">
        <v>41</v>
      </c>
      <c r="B8" s="4"/>
      <c r="C8" s="4" t="s">
        <v>40</v>
      </c>
      <c r="D8" s="27" t="s">
        <v>50</v>
      </c>
      <c r="E8" s="4" t="s">
        <v>66</v>
      </c>
      <c r="F8" s="4">
        <v>5100</v>
      </c>
      <c r="G8" s="24">
        <v>568.4</v>
      </c>
      <c r="H8" s="24">
        <f t="shared" si="0"/>
        <v>284.2</v>
      </c>
      <c r="I8" s="18"/>
      <c r="J8" s="18"/>
      <c r="K8" s="18">
        <f t="shared" si="1"/>
        <v>1.4074595355383532</v>
      </c>
      <c r="L8" s="18">
        <f t="shared" si="2"/>
        <v>8.0325404644616469</v>
      </c>
      <c r="M8" s="1"/>
      <c r="N8" s="1"/>
    </row>
    <row r="9" spans="1:14">
      <c r="A9" s="4" t="s">
        <v>42</v>
      </c>
      <c r="B9" s="4"/>
      <c r="C9" s="4" t="s">
        <v>40</v>
      </c>
      <c r="D9" s="21" t="s">
        <v>51</v>
      </c>
      <c r="E9" s="4" t="s">
        <v>66</v>
      </c>
      <c r="F9" s="4">
        <v>5100</v>
      </c>
      <c r="G9" s="24">
        <v>718.76</v>
      </c>
      <c r="H9" s="24">
        <f t="shared" si="0"/>
        <v>359.38</v>
      </c>
      <c r="I9" s="18"/>
      <c r="J9" s="18"/>
      <c r="K9" s="18">
        <f t="shared" si="1"/>
        <v>1.1130279926540152</v>
      </c>
      <c r="L9" s="18">
        <f t="shared" si="2"/>
        <v>8.3269720073459847</v>
      </c>
      <c r="M9" s="1"/>
    </row>
    <row r="10" spans="1:14">
      <c r="A10" s="4" t="s">
        <v>43</v>
      </c>
      <c r="B10" s="4"/>
      <c r="C10" s="4" t="s">
        <v>40</v>
      </c>
      <c r="D10" s="21" t="s">
        <v>52</v>
      </c>
      <c r="E10" s="4" t="s">
        <v>66</v>
      </c>
      <c r="F10" s="4">
        <v>5100</v>
      </c>
      <c r="G10" s="24">
        <v>604.65</v>
      </c>
      <c r="H10" s="24">
        <f t="shared" si="0"/>
        <v>302.32499999999999</v>
      </c>
      <c r="I10" s="18"/>
      <c r="J10" s="18"/>
      <c r="K10" s="18">
        <f t="shared" si="1"/>
        <v>1.3230794674605144</v>
      </c>
      <c r="L10" s="18">
        <f t="shared" si="2"/>
        <v>8.1169205325394849</v>
      </c>
      <c r="M10" s="1"/>
    </row>
    <row r="11" spans="1:14">
      <c r="A11" s="4" t="s">
        <v>44</v>
      </c>
      <c r="B11" s="4"/>
      <c r="C11" s="4" t="s">
        <v>40</v>
      </c>
      <c r="D11" s="21" t="s">
        <v>53</v>
      </c>
      <c r="E11" s="4" t="s">
        <v>66</v>
      </c>
      <c r="F11" s="4">
        <v>5100</v>
      </c>
      <c r="G11" s="24">
        <v>662.07</v>
      </c>
      <c r="H11" s="24">
        <f t="shared" si="0"/>
        <v>331.03500000000003</v>
      </c>
      <c r="I11" s="18"/>
      <c r="J11" s="18"/>
      <c r="K11" s="18">
        <f t="shared" si="1"/>
        <v>1.2083314453154499</v>
      </c>
      <c r="L11" s="18">
        <f t="shared" si="2"/>
        <v>8.2316685546845498</v>
      </c>
      <c r="M11" s="1"/>
    </row>
    <row r="12" spans="1:14">
      <c r="A12" s="4" t="s">
        <v>45</v>
      </c>
      <c r="B12" s="4"/>
      <c r="C12" s="4" t="s">
        <v>40</v>
      </c>
      <c r="D12" s="21" t="s">
        <v>54</v>
      </c>
      <c r="E12" s="4" t="s">
        <v>66</v>
      </c>
      <c r="F12" s="4">
        <v>5100</v>
      </c>
      <c r="G12" s="24">
        <v>782.67</v>
      </c>
      <c r="H12" s="24">
        <f t="shared" si="0"/>
        <v>391.33499999999998</v>
      </c>
      <c r="I12" s="18"/>
      <c r="J12" s="18"/>
      <c r="K12" s="18">
        <f t="shared" si="1"/>
        <v>1.0221421544201261</v>
      </c>
      <c r="L12" s="18">
        <f t="shared" si="2"/>
        <v>8.4178578455798725</v>
      </c>
      <c r="M12" s="1"/>
    </row>
    <row r="13" spans="1:14">
      <c r="A13" s="4" t="s">
        <v>46</v>
      </c>
      <c r="B13" s="4"/>
      <c r="C13" s="4" t="s">
        <v>40</v>
      </c>
      <c r="D13" s="21" t="s">
        <v>55</v>
      </c>
      <c r="E13" s="4" t="s">
        <v>66</v>
      </c>
      <c r="F13" s="4">
        <v>5100</v>
      </c>
      <c r="G13" s="24">
        <v>662.29</v>
      </c>
      <c r="H13" s="24">
        <f t="shared" si="0"/>
        <v>331.14499999999998</v>
      </c>
      <c r="I13" s="18"/>
      <c r="J13" s="18"/>
      <c r="K13" s="18">
        <f t="shared" si="1"/>
        <v>1.207930060849477</v>
      </c>
      <c r="L13" s="18">
        <f t="shared" si="2"/>
        <v>8.2320699391505219</v>
      </c>
      <c r="M13" s="1"/>
    </row>
    <row r="14" spans="1:14">
      <c r="A14" s="4" t="s">
        <v>47</v>
      </c>
      <c r="B14" s="4"/>
      <c r="C14" s="4" t="s">
        <v>40</v>
      </c>
      <c r="D14" s="21" t="s">
        <v>56</v>
      </c>
      <c r="E14" s="4" t="s">
        <v>66</v>
      </c>
      <c r="F14" s="4">
        <v>5100</v>
      </c>
      <c r="G14" s="24">
        <v>667.96</v>
      </c>
      <c r="H14" s="24">
        <f t="shared" si="0"/>
        <v>333.98</v>
      </c>
      <c r="I14" s="18"/>
      <c r="J14" s="18"/>
      <c r="K14" s="18">
        <f t="shared" si="1"/>
        <v>1.1976765075753038</v>
      </c>
      <c r="L14" s="18">
        <f t="shared" si="2"/>
        <v>8.2423234924246955</v>
      </c>
      <c r="M14" s="1"/>
    </row>
    <row r="15" spans="1:14">
      <c r="A15" s="4" t="s">
        <v>57</v>
      </c>
      <c r="B15" s="4"/>
      <c r="C15" s="4" t="s">
        <v>40</v>
      </c>
      <c r="D15" s="27" t="s">
        <v>48</v>
      </c>
      <c r="E15" s="4" t="s">
        <v>37</v>
      </c>
      <c r="F15" s="4">
        <v>5100</v>
      </c>
      <c r="G15" s="24">
        <v>658.91</v>
      </c>
      <c r="H15" s="24">
        <f t="shared" si="0"/>
        <v>329.45499999999998</v>
      </c>
      <c r="I15" s="18"/>
      <c r="J15" s="18"/>
      <c r="K15" s="18">
        <f t="shared" si="1"/>
        <v>1.214126360200938</v>
      </c>
      <c r="L15" s="18">
        <f t="shared" si="2"/>
        <v>8.2258736397990617</v>
      </c>
      <c r="M15" s="1"/>
    </row>
    <row r="16" spans="1:14">
      <c r="A16" s="4" t="s">
        <v>58</v>
      </c>
      <c r="B16" s="4"/>
      <c r="C16" s="4" t="s">
        <v>40</v>
      </c>
      <c r="D16" s="27" t="s">
        <v>49</v>
      </c>
      <c r="E16" s="4" t="s">
        <v>37</v>
      </c>
      <c r="F16" s="4">
        <v>5100</v>
      </c>
      <c r="G16" s="24">
        <v>577.74</v>
      </c>
      <c r="H16" s="24">
        <f t="shared" si="0"/>
        <v>288.87</v>
      </c>
      <c r="I16" s="18"/>
      <c r="J16" s="18"/>
      <c r="K16" s="18">
        <f t="shared" si="1"/>
        <v>1.384705923079586</v>
      </c>
      <c r="L16" s="18">
        <f t="shared" si="2"/>
        <v>8.0552940769204131</v>
      </c>
      <c r="M16" s="1"/>
      <c r="N16" s="1"/>
    </row>
    <row r="17" spans="1:14">
      <c r="A17" s="4" t="s">
        <v>59</v>
      </c>
      <c r="B17" s="4"/>
      <c r="C17" s="4" t="s">
        <v>40</v>
      </c>
      <c r="D17" s="27" t="s">
        <v>50</v>
      </c>
      <c r="E17" s="4" t="s">
        <v>37</v>
      </c>
      <c r="F17" s="4">
        <v>5100</v>
      </c>
      <c r="G17" s="24">
        <v>568.4</v>
      </c>
      <c r="H17" s="24">
        <f t="shared" si="0"/>
        <v>284.2</v>
      </c>
      <c r="I17" s="18"/>
      <c r="J17" s="18"/>
      <c r="K17" s="18">
        <f t="shared" si="1"/>
        <v>1.4074595355383532</v>
      </c>
      <c r="L17" s="18">
        <f t="shared" si="2"/>
        <v>8.0325404644616469</v>
      </c>
      <c r="M17" s="1"/>
      <c r="N17" s="1"/>
    </row>
    <row r="18" spans="1:14">
      <c r="A18" s="4" t="s">
        <v>60</v>
      </c>
      <c r="B18" s="4"/>
      <c r="C18" s="4" t="s">
        <v>40</v>
      </c>
      <c r="D18" s="21" t="s">
        <v>51</v>
      </c>
      <c r="E18" s="4" t="s">
        <v>37</v>
      </c>
      <c r="F18" s="4">
        <v>5100</v>
      </c>
      <c r="G18" s="24">
        <v>718.76</v>
      </c>
      <c r="H18" s="24">
        <f t="shared" si="0"/>
        <v>359.38</v>
      </c>
      <c r="I18" s="18"/>
      <c r="J18" s="18"/>
      <c r="K18" s="18">
        <f t="shared" si="1"/>
        <v>1.1130279926540152</v>
      </c>
      <c r="L18" s="18">
        <f t="shared" si="2"/>
        <v>8.3269720073459847</v>
      </c>
      <c r="M18" s="1"/>
      <c r="N18" s="1"/>
    </row>
    <row r="19" spans="1:14">
      <c r="A19" s="4" t="s">
        <v>61</v>
      </c>
      <c r="B19" s="4"/>
      <c r="C19" s="4" t="s">
        <v>40</v>
      </c>
      <c r="D19" s="21" t="s">
        <v>52</v>
      </c>
      <c r="E19" s="4" t="s">
        <v>37</v>
      </c>
      <c r="F19" s="4">
        <v>5100</v>
      </c>
      <c r="G19" s="24">
        <v>604.65</v>
      </c>
      <c r="H19" s="24">
        <f t="shared" si="0"/>
        <v>302.32499999999999</v>
      </c>
      <c r="I19" s="18"/>
      <c r="J19" s="18"/>
      <c r="K19" s="18">
        <f t="shared" si="1"/>
        <v>1.3230794674605144</v>
      </c>
      <c r="L19" s="18">
        <f t="shared" si="2"/>
        <v>8.1169205325394849</v>
      </c>
      <c r="M19" s="1"/>
      <c r="N19" s="1"/>
    </row>
    <row r="20" spans="1:14">
      <c r="A20" s="4" t="s">
        <v>62</v>
      </c>
      <c r="B20" s="4"/>
      <c r="C20" s="4" t="s">
        <v>40</v>
      </c>
      <c r="D20" s="21" t="s">
        <v>53</v>
      </c>
      <c r="E20" s="4" t="s">
        <v>37</v>
      </c>
      <c r="F20" s="4">
        <v>5100</v>
      </c>
      <c r="G20" s="24">
        <v>662.07</v>
      </c>
      <c r="H20" s="24">
        <f t="shared" si="0"/>
        <v>331.03500000000003</v>
      </c>
      <c r="I20" s="18"/>
      <c r="J20" s="18"/>
      <c r="K20" s="18">
        <f t="shared" si="1"/>
        <v>1.2083314453154499</v>
      </c>
      <c r="L20" s="18">
        <f t="shared" si="2"/>
        <v>8.2316685546845498</v>
      </c>
      <c r="M20" s="1"/>
      <c r="N20" s="1"/>
    </row>
    <row r="21" spans="1:14">
      <c r="A21" s="4" t="s">
        <v>63</v>
      </c>
      <c r="B21" s="4"/>
      <c r="C21" s="4" t="s">
        <v>40</v>
      </c>
      <c r="D21" s="21" t="s">
        <v>54</v>
      </c>
      <c r="E21" s="4" t="s">
        <v>37</v>
      </c>
      <c r="F21" s="4">
        <v>5100</v>
      </c>
      <c r="G21" s="24">
        <v>782.67</v>
      </c>
      <c r="H21" s="24">
        <f t="shared" si="0"/>
        <v>391.33499999999998</v>
      </c>
      <c r="I21" s="18"/>
      <c r="J21" s="18"/>
      <c r="K21" s="18">
        <f t="shared" si="1"/>
        <v>1.0221421544201261</v>
      </c>
      <c r="L21" s="18">
        <f t="shared" si="2"/>
        <v>8.4178578455798725</v>
      </c>
      <c r="M21" s="1"/>
      <c r="N21" s="1"/>
    </row>
    <row r="22" spans="1:14">
      <c r="A22" s="4" t="s">
        <v>64</v>
      </c>
      <c r="B22" s="4"/>
      <c r="C22" s="4" t="s">
        <v>40</v>
      </c>
      <c r="D22" s="21" t="s">
        <v>55</v>
      </c>
      <c r="E22" s="4" t="s">
        <v>37</v>
      </c>
      <c r="F22" s="4">
        <v>5100</v>
      </c>
      <c r="G22" s="24">
        <v>662.29</v>
      </c>
      <c r="H22" s="24">
        <f t="shared" si="0"/>
        <v>331.14499999999998</v>
      </c>
      <c r="I22" s="18"/>
      <c r="J22" s="18"/>
      <c r="K22" s="18">
        <f t="shared" si="1"/>
        <v>1.207930060849477</v>
      </c>
      <c r="L22" s="18">
        <f t="shared" si="2"/>
        <v>8.2320699391505219</v>
      </c>
      <c r="M22" s="1"/>
      <c r="N22" s="1"/>
    </row>
    <row r="23" spans="1:14">
      <c r="A23" s="4" t="s">
        <v>65</v>
      </c>
      <c r="B23" s="4"/>
      <c r="C23" s="4" t="s">
        <v>40</v>
      </c>
      <c r="D23" s="21" t="s">
        <v>56</v>
      </c>
      <c r="E23" s="4" t="s">
        <v>37</v>
      </c>
      <c r="F23" s="4">
        <v>5100</v>
      </c>
      <c r="G23" s="24">
        <v>667.96</v>
      </c>
      <c r="H23" s="24">
        <f t="shared" si="0"/>
        <v>333.98</v>
      </c>
      <c r="I23" s="18"/>
      <c r="J23" s="18"/>
      <c r="K23" s="18">
        <f t="shared" si="1"/>
        <v>1.1976765075753038</v>
      </c>
      <c r="L23" s="18">
        <f t="shared" si="2"/>
        <v>8.2423234924246955</v>
      </c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6" t="s">
        <v>31</v>
      </c>
      <c r="B25" s="26"/>
      <c r="C25" s="26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7" t="s">
        <v>14</v>
      </c>
      <c r="B28" s="4"/>
      <c r="C28" s="4" t="s">
        <v>29</v>
      </c>
      <c r="D28" s="19">
        <v>43839</v>
      </c>
      <c r="E28" s="4" t="s">
        <v>15</v>
      </c>
      <c r="F28" s="4" t="s">
        <v>30</v>
      </c>
      <c r="G28" s="28"/>
      <c r="H28" s="5"/>
      <c r="I28" s="5"/>
      <c r="L28" s="5"/>
      <c r="M28" s="1"/>
      <c r="N28" s="1"/>
    </row>
    <row r="29" spans="1:14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38</v>
      </c>
      <c r="G29" s="20"/>
      <c r="H29" s="4" t="s">
        <v>11</v>
      </c>
      <c r="I29" s="25" t="s">
        <v>39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2020-01-07T19:03:10Z</dcterms:modified>
</cp:coreProperties>
</file>