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EC2E67A3-AB27-4D7C-93B6-95A50EA57132}" xr6:coauthVersionLast="40" xr6:coauthVersionMax="40" xr10:uidLastSave="{00000000-0000-0000-0000-000000000000}"/>
  <bookViews>
    <workbookView xWindow="-110" yWindow="-110" windowWidth="19420" windowHeight="110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J7" i="1"/>
  <c r="J8" i="1"/>
  <c r="J9" i="1"/>
  <c r="J6" i="1" l="1"/>
  <c r="K6" i="1" s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<sst xmlns="http://schemas.openxmlformats.org/spreadsheetml/2006/main" count="55" uniqueCount="46">
  <si>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</si>
  <si>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</si>
  <si>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</si>
  <si>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</si>
  <si>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</si>
  <si>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</si>
  <si>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</si>
  <si>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</si>
  <si>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</si>
  <si>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</si>
  <si>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</si>
  <si>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</si>
  <si>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</si>
  <si>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</si>
  <si>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</si>
  <si>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</si>
  <si>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</si>
  <si>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</si>
  <si>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</si>
  <si>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</si>
  <si>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</si>
  <si>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</si>
  <si>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</si>
  <si>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</si>
  <si>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</si>
  <si>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</si>
  <si>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</si>
  <si>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</si>
  <si>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</si>
  <si>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</si>
  <si>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</si>
  <si>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</si>
  <si>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</si>
  <si>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</si>
  <si>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</si>
  <si>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</si>
  <si>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</si>
  <si>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Hannah Trautmann</t>
  </si>
  <si>
    <t>htrautmann@uri.edu</t>
  </si>
  <si>
    <t>KROL43</t>
  </si>
  <si>
    <t>HT_2</t>
  </si>
  <si>
    <t>HT_3</t>
  </si>
  <si>
    <t>HT_4</t>
  </si>
  <si>
    <t>pKR14</t>
  </si>
  <si>
    <t>pKR15</t>
  </si>
  <si>
    <t>pKR16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</si>
</sst>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1" applyBorder="1"/>
    <xf numFmtId="49" fontId="4" fillId="0" borderId="1" xfId="0" applyNumberFormat="1" applyFont="1" applyFill="1" applyBorder="1"/>
    <xf numFmtId="0" fontId="8" fillId="0" borderId="0" xfId="0" applyFont="1" applyAlignment="1">
      <alignment horizontal="left"/>
    </xf>
    <xf numFmtId="0" fontId="0" fillId="0" borderId="1" xfId="0" applyFont="1" applyBorder="1"/>
    <xf numFmtId="0" fontId="0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17"/>
  <sheetViews>
    <sheetView tabSelected="1" zoomScale="70" zoomScaleNormal="70" workbookViewId="0">
      <selection activeCell="H14" sqref="H14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43</v>
      </c>
      <c r="E6" s="4" t="s">
        <v>39</v>
      </c>
      <c r="F6" s="23">
        <v>7712</v>
      </c>
      <c r="G6" s="23">
        <v>91.9</v>
      </c>
      <c r="H6" s="4"/>
      <c r="I6" s="4"/>
      <c r="J6" s="19">
        <f>2*400/G6</f>
        <v>8.7051142546245917</v>
      </c>
      <c r="K6" s="19">
        <f>20-J6</f>
        <v>11.294885745375408</v>
      </c>
      <c r="L6" s="1"/>
      <c r="M6" s="1"/>
    </row>
    <row r="7" spans="1:13">
      <c r="A7" s="4" t="s">
        <v>40</v>
      </c>
      <c r="B7" s="4"/>
      <c r="C7" s="4" t="s">
        <v>8</v>
      </c>
      <c r="D7" s="4" t="s">
        <v>43</v>
      </c>
      <c r="E7" s="4" t="s">
        <v>39</v>
      </c>
      <c r="F7" s="23">
        <v>7712</v>
      </c>
      <c r="G7" s="23">
        <v>132.24</v>
      </c>
      <c r="H7" s="4"/>
      <c r="I7" s="4"/>
      <c r="J7" s="19">
        <f t="shared" ref="J7:J9" si="0">2*400/G7</f>
        <v>6.0496067755595879</v>
      </c>
      <c r="K7" s="19">
        <f t="shared" ref="K7:K9" si="1">20-J7</f>
        <v>13.950393224440411</v>
      </c>
      <c r="L7" s="1"/>
      <c r="M7" s="1"/>
    </row>
    <row r="8" spans="1:13">
      <c r="A8" s="4" t="s">
        <v>41</v>
      </c>
      <c r="B8" s="4"/>
      <c r="C8" s="4" t="s">
        <v>8</v>
      </c>
      <c r="D8" s="4" t="s">
        <v>44</v>
      </c>
      <c r="E8" s="4" t="s">
        <v>39</v>
      </c>
      <c r="F8" s="23">
        <v>7711</v>
      </c>
      <c r="G8" s="23">
        <v>67.5</v>
      </c>
      <c r="H8" s="4"/>
      <c r="I8" s="4"/>
      <c r="J8" s="19">
        <f t="shared" si="0"/>
        <v>11.851851851851851</v>
      </c>
      <c r="K8" s="19">
        <f t="shared" si="1"/>
        <v>8.1481481481481488</v>
      </c>
      <c r="L8" s="1"/>
      <c r="M8" s="1"/>
    </row>
    <row r="9" spans="1:13">
      <c r="A9" s="4" t="s">
        <v>42</v>
      </c>
      <c r="B9" s="4"/>
      <c r="C9" s="4" t="s">
        <v>8</v>
      </c>
      <c r="D9" s="4" t="s">
        <v>45</v>
      </c>
      <c r="E9" s="4" t="s">
        <v>39</v>
      </c>
      <c r="F9" s="24">
        <v>7715</v>
      </c>
      <c r="G9" s="23">
        <v>172.37</v>
      </c>
      <c r="H9" s="4"/>
      <c r="I9" s="4"/>
      <c r="J9" s="19">
        <f t="shared" si="0"/>
        <v>4.641178859430295</v>
      </c>
      <c r="K9" s="19">
        <f t="shared" si="1"/>
        <v>15.358821140569706</v>
      </c>
      <c r="L9" s="1"/>
      <c r="M9" s="1"/>
    </row>
    <row r="10" spans="1:13">
      <c r="A10" s="4"/>
      <c r="B10" s="4"/>
      <c r="C10" s="4"/>
      <c r="D10" s="4"/>
      <c r="E10" s="4"/>
      <c r="F10" s="23"/>
      <c r="G10" s="23"/>
      <c r="H10" s="4"/>
      <c r="I10" s="4"/>
      <c r="J10" s="4"/>
      <c r="K10" s="4"/>
      <c r="L10" s="1"/>
      <c r="M10" s="1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22" t="s">
        <v>34</v>
      </c>
      <c r="B12" s="22"/>
      <c r="C12" s="22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3">
      <c r="A15" s="17" t="s">
        <v>16</v>
      </c>
      <c r="B15" s="4"/>
      <c r="C15" s="4" t="s">
        <v>35</v>
      </c>
      <c r="D15" s="18">
        <v>43522</v>
      </c>
      <c r="E15" s="4" t="s">
        <v>17</v>
      </c>
      <c r="F15" s="4" t="s">
        <v>37</v>
      </c>
      <c r="G15" s="5"/>
      <c r="H15" s="5"/>
      <c r="K15" s="5"/>
      <c r="L15" s="1"/>
      <c r="M15" s="1"/>
    </row>
    <row r="16" spans="1:13">
      <c r="A16" s="17" t="s">
        <v>9</v>
      </c>
      <c r="B16" s="17" t="s">
        <v>13</v>
      </c>
      <c r="C16" s="4" t="s">
        <v>10</v>
      </c>
      <c r="D16" s="4" t="s">
        <v>14</v>
      </c>
      <c r="E16" s="4" t="s">
        <v>11</v>
      </c>
      <c r="F16" s="20" t="s">
        <v>38</v>
      </c>
      <c r="G16" s="4" t="s">
        <v>12</v>
      </c>
      <c r="H16" s="21" t="s">
        <v>15</v>
      </c>
      <c r="K16" s="5"/>
      <c r="L16" s="1"/>
      <c r="M16" s="1"/>
    </row>
    <row r="17" spans="10:13">
      <c r="J17" s="1"/>
      <c r="K17" s="1"/>
      <c r="L17" s="1"/>
      <c r="M17" s="1"/>
    </row>
  </sheetData>
  <mergeCells count="1">
    <mergeCell ref="A12:C12"/>
  </mergeCells>
  <hyperlinks>
    <hyperlink ref="F16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2019-02-12T16:58:48Z</cp:lastPrinted>
  <dcterms:created xsi:type="dcterms:W3CDTF">2018-11-27T14:11:25Z</dcterms:created>
  <dcterms:modified xsi:type="dcterms:W3CDTF">2019-02-25T23:00:23Z</dcterms:modified>
</cp:coreProperties>
</file>