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A8F463B3-2D9B-4879-A1EE-40DCB19E088B}" xr6:coauthVersionLast="40" xr6:coauthVersionMax="40" xr10:uidLastSave="{00000000-0000-0000-0000-000000000000}"/>
  <bookViews>
    <workbookView xWindow="-110" yWindow="-110" windowWidth="19420" windowHeight="11020" xr2:uid="{DB2ABB66-984C-514B-A192-B0CA6C097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  <c r="K26" i="1"/>
  <c r="J25" i="1"/>
  <c r="K25" i="1" s="1"/>
  <c r="J24" i="1"/>
  <c r="K24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 l="1"/>
  <c r="K6" i="1" s="1"/>
</calcChain>
</file>

<file path=xl/sharedStrings.xml><?xml version="1.0" encoding="utf-8"?>
<sst xmlns="http://schemas.openxmlformats.org/spreadsheetml/2006/main" count="123" uniqueCount="76">
  <si>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</si>
  <si>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</si>
  <si>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</si>
  <si>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</si>
  <si>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</si>
  <si>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</si>
  <si>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</si>
  <si>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</si>
  <si>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</si>
  <si>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</si>
  <si>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</si>
  <si>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</si>
  <si>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</si>
  <si>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</si>
  <si>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</si>
  <si>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</si>
  <si>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</si>
  <si>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</si>
  <si>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</si>
  <si>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</si>
  <si>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</si>
  <si>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</si>
  <si>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</si>
  <si>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</si>
  <si>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</si>
  <si>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</si>
  <si>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</si>
  <si>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</si>
  <si>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</si>
  <si>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</si>
  <si>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</si>
  <si>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</si>
  <si>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</si>
  <si>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</si>
  <si>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</si>
  <si>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</si>
  <si>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HT_1</t>
  </si>
  <si>
    <t>HT_2</t>
  </si>
  <si>
    <t>Hannah Trautmann</t>
  </si>
  <si>
    <t>htrautmann@uri.edu</t>
  </si>
  <si>
    <t>HT_3</t>
  </si>
  <si>
    <t>HT_4</t>
  </si>
  <si>
    <t>HT_5</t>
  </si>
  <si>
    <t>HT_6</t>
  </si>
  <si>
    <t>HT_7</t>
  </si>
  <si>
    <t>HT_8</t>
  </si>
  <si>
    <t>HT_9</t>
  </si>
  <si>
    <t>HT_10</t>
  </si>
  <si>
    <t>HT_11</t>
  </si>
  <si>
    <t>HT_12</t>
  </si>
  <si>
    <t>pKR11-1</t>
  </si>
  <si>
    <t>pKR11-2</t>
  </si>
  <si>
    <t>pKR12-1</t>
  </si>
  <si>
    <t>pKR12-2</t>
  </si>
  <si>
    <t>pKR12-3</t>
  </si>
  <si>
    <t>pKR11-4</t>
  </si>
  <si>
    <t>HT_13</t>
  </si>
  <si>
    <t>HT_14</t>
  </si>
  <si>
    <t>HT_15</t>
  </si>
  <si>
    <t>HT_16</t>
  </si>
  <si>
    <t>HT_17</t>
  </si>
  <si>
    <t>HT_18</t>
  </si>
  <si>
    <t>HT_19</t>
  </si>
  <si>
    <t>HT_20</t>
  </si>
  <si>
    <t>HT_21</t>
  </si>
  <si>
    <t>pKR13-1</t>
  </si>
  <si>
    <t>pKR13-2</t>
  </si>
  <si>
    <t>pKR13-3</t>
  </si>
  <si>
    <t>KROL6</t>
  </si>
  <si>
    <t>KROL121</t>
  </si>
  <si>
    <t>KROL128</t>
  </si>
  <si>
    <t>KROL133</t>
  </si>
  <si>
    <t>pKR6-2</t>
  </si>
  <si>
    <t>pKR6-3</t>
  </si>
  <si>
    <t>pKR6-4</t>
  </si>
  <si>
    <t>KROL44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</si>
</sst>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14" fontId="4" fillId="0" borderId="1" xfId="0" applyNumberFormat="1" applyFont="1" applyBorder="1"/>
    <xf numFmtId="164" fontId="4" fillId="0" borderId="1" xfId="0" applyNumberFormat="1" applyFont="1" applyBorder="1"/>
    <xf numFmtId="0" fontId="1" fillId="0" borderId="1" xfId="1" applyBorder="1"/>
    <xf numFmtId="49" fontId="4" fillId="0" borderId="1" xfId="0" applyNumberFormat="1" applyFont="1" applyFill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E9BD-E42F-874C-B422-B4AD739CF246}">
  <sheetPr>
    <pageSetUpPr fitToPage="1"/>
  </sheetPr>
  <dimension ref="A2:M37"/>
  <sheetViews>
    <sheetView tabSelected="1" topLeftCell="A5" zoomScale="70" zoomScaleNormal="70" workbookViewId="0">
      <selection activeCell="J24" sqref="J24"/>
    </sheetView>
  </sheetViews>
  <sheetFormatPr defaultColWidth="10.6640625" defaultRowHeight="15.5"/>
  <cols>
    <col min="1" max="1" width="10.6640625" customWidth="1"/>
    <col min="2" max="2" width="14.33203125" bestFit="1" customWidth="1"/>
    <col min="3" max="3" width="14.33203125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31">
      <c r="A2" s="9" t="s">
        <v>20</v>
      </c>
      <c r="B2" s="2" t="s">
        <v>0</v>
      </c>
      <c r="C2" s="7" t="s">
        <v>22</v>
      </c>
      <c r="D2" s="7" t="s">
        <v>23</v>
      </c>
      <c r="E2" s="7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21</v>
      </c>
      <c r="C3" s="8" t="s">
        <v>26</v>
      </c>
      <c r="D3" s="8"/>
      <c r="E3" s="8"/>
      <c r="F3" s="12" t="s">
        <v>24</v>
      </c>
      <c r="G3" s="12" t="s">
        <v>25</v>
      </c>
      <c r="H3" s="13" t="s">
        <v>29</v>
      </c>
      <c r="I3" s="13" t="s">
        <v>29</v>
      </c>
      <c r="J3" s="13" t="s">
        <v>28</v>
      </c>
      <c r="K3" s="14" t="s">
        <v>27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18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19</v>
      </c>
      <c r="I5" s="15" t="s">
        <v>30</v>
      </c>
      <c r="J5" s="15" t="s">
        <v>31</v>
      </c>
      <c r="K5" s="15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50</v>
      </c>
      <c r="E6" s="4" t="s">
        <v>68</v>
      </c>
      <c r="F6" s="4">
        <v>7886</v>
      </c>
      <c r="G6" s="22">
        <v>810.43</v>
      </c>
      <c r="H6" s="4"/>
      <c r="I6" s="4"/>
      <c r="J6" s="19">
        <f>2*400/G6</f>
        <v>0.98713028885900089</v>
      </c>
      <c r="K6" s="19">
        <f>20-J6</f>
        <v>19.012869711141001</v>
      </c>
      <c r="L6" s="1"/>
      <c r="M6" s="1"/>
    </row>
    <row r="7" spans="1:13">
      <c r="A7" s="4" t="s">
        <v>37</v>
      </c>
      <c r="B7" s="4"/>
      <c r="C7" s="4" t="s">
        <v>8</v>
      </c>
      <c r="D7" s="4" t="s">
        <v>50</v>
      </c>
      <c r="E7" s="4" t="s">
        <v>69</v>
      </c>
      <c r="F7" s="4">
        <v>7886</v>
      </c>
      <c r="G7" s="22">
        <v>810.43</v>
      </c>
      <c r="H7" s="4"/>
      <c r="I7" s="4"/>
      <c r="J7" s="19">
        <f t="shared" ref="J7:J26" si="0">2*400/G7</f>
        <v>0.98713028885900089</v>
      </c>
      <c r="K7" s="19">
        <f t="shared" ref="K7:K26" si="1">20-J7</f>
        <v>19.012869711141001</v>
      </c>
      <c r="L7" s="1"/>
      <c r="M7" s="1"/>
    </row>
    <row r="8" spans="1:13">
      <c r="A8" s="4" t="s">
        <v>40</v>
      </c>
      <c r="B8" s="4"/>
      <c r="C8" s="4" t="s">
        <v>8</v>
      </c>
      <c r="D8" s="4" t="s">
        <v>51</v>
      </c>
      <c r="E8" s="4" t="s">
        <v>68</v>
      </c>
      <c r="F8" s="4">
        <v>7886</v>
      </c>
      <c r="G8" s="22">
        <v>629.53</v>
      </c>
      <c r="H8" s="4"/>
      <c r="I8" s="4"/>
      <c r="J8" s="19">
        <f t="shared" si="0"/>
        <v>1.2707893190157737</v>
      </c>
      <c r="K8" s="19">
        <f t="shared" si="1"/>
        <v>18.729210680984227</v>
      </c>
      <c r="L8" s="1"/>
      <c r="M8" s="1"/>
    </row>
    <row r="9" spans="1:13">
      <c r="A9" s="4" t="s">
        <v>41</v>
      </c>
      <c r="B9" s="4"/>
      <c r="C9" s="4" t="s">
        <v>8</v>
      </c>
      <c r="D9" s="4" t="s">
        <v>51</v>
      </c>
      <c r="E9" s="4" t="s">
        <v>69</v>
      </c>
      <c r="F9" s="4">
        <v>7886</v>
      </c>
      <c r="G9" s="22">
        <v>629.53</v>
      </c>
      <c r="H9" s="4"/>
      <c r="I9" s="4"/>
      <c r="J9" s="19">
        <f t="shared" si="0"/>
        <v>1.2707893190157737</v>
      </c>
      <c r="K9" s="19">
        <f t="shared" si="1"/>
        <v>18.729210680984227</v>
      </c>
      <c r="L9" s="1"/>
      <c r="M9" s="1"/>
    </row>
    <row r="10" spans="1:13">
      <c r="A10" s="4" t="s">
        <v>42</v>
      </c>
      <c r="B10" s="4"/>
      <c r="C10" s="4" t="s">
        <v>8</v>
      </c>
      <c r="D10" s="4" t="s">
        <v>55</v>
      </c>
      <c r="E10" s="4" t="s">
        <v>68</v>
      </c>
      <c r="F10" s="4">
        <v>7886</v>
      </c>
      <c r="G10">
        <v>491.29</v>
      </c>
      <c r="H10" s="4"/>
      <c r="I10" s="4"/>
      <c r="J10" s="19">
        <f t="shared" si="0"/>
        <v>1.6283661381261576</v>
      </c>
      <c r="K10" s="19">
        <f t="shared" si="1"/>
        <v>18.371633861873843</v>
      </c>
      <c r="L10" s="1"/>
      <c r="M10" s="1"/>
    </row>
    <row r="11" spans="1:13">
      <c r="A11" s="4" t="s">
        <v>43</v>
      </c>
      <c r="B11" s="4"/>
      <c r="C11" s="4" t="s">
        <v>8</v>
      </c>
      <c r="D11" s="4" t="s">
        <v>55</v>
      </c>
      <c r="E11" s="4" t="s">
        <v>69</v>
      </c>
      <c r="F11" s="4">
        <v>7886</v>
      </c>
      <c r="G11">
        <v>491.29</v>
      </c>
      <c r="H11" s="4"/>
      <c r="I11" s="4"/>
      <c r="J11" s="19">
        <f t="shared" si="0"/>
        <v>1.6283661381261576</v>
      </c>
      <c r="K11" s="19">
        <f t="shared" si="1"/>
        <v>18.371633861873843</v>
      </c>
      <c r="L11" s="1"/>
      <c r="M11" s="1"/>
    </row>
    <row r="12" spans="1:13">
      <c r="A12" s="4" t="s">
        <v>44</v>
      </c>
      <c r="B12" s="4"/>
      <c r="C12" s="4" t="s">
        <v>8</v>
      </c>
      <c r="D12" s="4" t="s">
        <v>52</v>
      </c>
      <c r="E12" s="4" t="s">
        <v>68</v>
      </c>
      <c r="F12" s="4">
        <v>7989</v>
      </c>
      <c r="G12" s="22">
        <v>676.52</v>
      </c>
      <c r="H12" s="4"/>
      <c r="I12" s="4"/>
      <c r="J12" s="19">
        <f t="shared" si="0"/>
        <v>1.182522320108792</v>
      </c>
      <c r="K12" s="19">
        <f t="shared" si="1"/>
        <v>18.817477679891208</v>
      </c>
      <c r="L12" s="1"/>
      <c r="M12" s="1"/>
    </row>
    <row r="13" spans="1:13">
      <c r="A13" s="4" t="s">
        <v>45</v>
      </c>
      <c r="B13" s="4"/>
      <c r="C13" s="4" t="s">
        <v>8</v>
      </c>
      <c r="D13" s="4" t="s">
        <v>52</v>
      </c>
      <c r="E13" s="4" t="s">
        <v>70</v>
      </c>
      <c r="F13" s="4">
        <v>7989</v>
      </c>
      <c r="G13" s="22">
        <v>676.52</v>
      </c>
      <c r="H13" s="4"/>
      <c r="I13" s="4"/>
      <c r="J13" s="19">
        <f t="shared" si="0"/>
        <v>1.182522320108792</v>
      </c>
      <c r="K13" s="19">
        <f t="shared" si="1"/>
        <v>18.817477679891208</v>
      </c>
      <c r="L13" s="1"/>
      <c r="M13" s="1"/>
    </row>
    <row r="14" spans="1:13">
      <c r="A14" s="4" t="s">
        <v>46</v>
      </c>
      <c r="B14" s="4"/>
      <c r="C14" s="4" t="s">
        <v>8</v>
      </c>
      <c r="D14" s="4" t="s">
        <v>53</v>
      </c>
      <c r="E14" s="4" t="s">
        <v>68</v>
      </c>
      <c r="F14" s="4">
        <v>7989</v>
      </c>
      <c r="G14" s="22">
        <v>683.69</v>
      </c>
      <c r="H14" s="4"/>
      <c r="I14" s="4"/>
      <c r="J14" s="19">
        <f t="shared" si="0"/>
        <v>1.1701209612543695</v>
      </c>
      <c r="K14" s="19">
        <f t="shared" si="1"/>
        <v>18.829879038745631</v>
      </c>
      <c r="L14" s="1"/>
      <c r="M14" s="1"/>
    </row>
    <row r="15" spans="1:13">
      <c r="A15" s="4" t="s">
        <v>47</v>
      </c>
      <c r="B15" s="4"/>
      <c r="C15" s="4" t="s">
        <v>8</v>
      </c>
      <c r="D15" s="4" t="s">
        <v>53</v>
      </c>
      <c r="E15" s="4" t="s">
        <v>70</v>
      </c>
      <c r="F15" s="4">
        <v>7989</v>
      </c>
      <c r="G15" s="22">
        <v>683.69</v>
      </c>
      <c r="H15" s="4"/>
      <c r="I15" s="4"/>
      <c r="J15" s="19">
        <f t="shared" si="0"/>
        <v>1.1701209612543695</v>
      </c>
      <c r="K15" s="19">
        <f t="shared" si="1"/>
        <v>18.829879038745631</v>
      </c>
      <c r="L15" s="1"/>
      <c r="M15" s="1"/>
    </row>
    <row r="16" spans="1:13">
      <c r="A16" s="4" t="s">
        <v>48</v>
      </c>
      <c r="B16" s="4"/>
      <c r="C16" s="4" t="s">
        <v>8</v>
      </c>
      <c r="D16" s="4" t="s">
        <v>54</v>
      </c>
      <c r="E16" s="4" t="s">
        <v>68</v>
      </c>
      <c r="F16" s="4">
        <v>7989</v>
      </c>
      <c r="G16" s="22">
        <v>686.65</v>
      </c>
      <c r="H16" s="4"/>
      <c r="I16" s="4"/>
      <c r="J16" s="19">
        <f t="shared" si="0"/>
        <v>1.1650768222529673</v>
      </c>
      <c r="K16" s="19">
        <f t="shared" si="1"/>
        <v>18.834923177747033</v>
      </c>
      <c r="L16" s="1"/>
      <c r="M16" s="1"/>
    </row>
    <row r="17" spans="1:13">
      <c r="A17" s="4" t="s">
        <v>49</v>
      </c>
      <c r="B17" s="4"/>
      <c r="C17" s="4" t="s">
        <v>8</v>
      </c>
      <c r="D17" s="4" t="s">
        <v>54</v>
      </c>
      <c r="E17" s="4" t="s">
        <v>70</v>
      </c>
      <c r="F17" s="4">
        <v>7989</v>
      </c>
      <c r="G17" s="22">
        <v>686.65</v>
      </c>
      <c r="H17" s="4"/>
      <c r="I17" s="4"/>
      <c r="J17" s="19">
        <f t="shared" si="0"/>
        <v>1.1650768222529673</v>
      </c>
      <c r="K17" s="19">
        <f t="shared" si="1"/>
        <v>18.834923177747033</v>
      </c>
      <c r="L17" s="1"/>
      <c r="M17" s="1"/>
    </row>
    <row r="18" spans="1:13">
      <c r="A18" s="4" t="s">
        <v>56</v>
      </c>
      <c r="B18" s="4"/>
      <c r="C18" s="4" t="s">
        <v>8</v>
      </c>
      <c r="D18" s="4" t="s">
        <v>65</v>
      </c>
      <c r="E18" s="4" t="s">
        <v>68</v>
      </c>
      <c r="F18" s="4">
        <v>7999</v>
      </c>
      <c r="G18" s="22">
        <v>290.86</v>
      </c>
      <c r="H18" s="4"/>
      <c r="I18" s="4"/>
      <c r="J18" s="19">
        <f t="shared" si="0"/>
        <v>2.7504641408237638</v>
      </c>
      <c r="K18" s="19">
        <f t="shared" si="1"/>
        <v>17.249535859176238</v>
      </c>
      <c r="L18" s="1"/>
      <c r="M18" s="1"/>
    </row>
    <row r="19" spans="1:13">
      <c r="A19" s="4" t="s">
        <v>57</v>
      </c>
      <c r="B19" s="4"/>
      <c r="C19" s="4" t="s">
        <v>8</v>
      </c>
      <c r="D19" s="4" t="s">
        <v>65</v>
      </c>
      <c r="E19" s="4" t="s">
        <v>71</v>
      </c>
      <c r="F19" s="4">
        <v>7999</v>
      </c>
      <c r="G19" s="22">
        <v>290.86</v>
      </c>
      <c r="H19" s="4"/>
      <c r="I19" s="4"/>
      <c r="J19" s="19">
        <f t="shared" si="0"/>
        <v>2.7504641408237638</v>
      </c>
      <c r="K19" s="19">
        <f t="shared" si="1"/>
        <v>17.249535859176238</v>
      </c>
      <c r="L19" s="1"/>
      <c r="M19" s="1"/>
    </row>
    <row r="20" spans="1:13">
      <c r="A20" s="4" t="s">
        <v>58</v>
      </c>
      <c r="B20" s="4"/>
      <c r="C20" s="4" t="s">
        <v>8</v>
      </c>
      <c r="D20" s="4" t="s">
        <v>66</v>
      </c>
      <c r="E20" s="4" t="s">
        <v>68</v>
      </c>
      <c r="F20" s="4">
        <v>7999</v>
      </c>
      <c r="G20" s="22">
        <v>300.33999999999997</v>
      </c>
      <c r="H20" s="4"/>
      <c r="I20" s="4"/>
      <c r="J20" s="19">
        <f t="shared" si="0"/>
        <v>2.6636478657521478</v>
      </c>
      <c r="K20" s="19">
        <f t="shared" si="1"/>
        <v>17.336352134247853</v>
      </c>
      <c r="L20" s="1"/>
      <c r="M20" s="1"/>
    </row>
    <row r="21" spans="1:13">
      <c r="A21" s="4" t="s">
        <v>59</v>
      </c>
      <c r="B21" s="4"/>
      <c r="C21" s="4" t="s">
        <v>8</v>
      </c>
      <c r="D21" s="4" t="s">
        <v>66</v>
      </c>
      <c r="E21" s="4" t="s">
        <v>71</v>
      </c>
      <c r="F21" s="4">
        <v>7999</v>
      </c>
      <c r="G21" s="22">
        <v>300.33999999999997</v>
      </c>
      <c r="H21" s="4"/>
      <c r="I21" s="4"/>
      <c r="J21" s="19">
        <f t="shared" si="0"/>
        <v>2.6636478657521478</v>
      </c>
      <c r="K21" s="19">
        <f t="shared" si="1"/>
        <v>17.336352134247853</v>
      </c>
      <c r="L21" s="1"/>
      <c r="M21" s="1"/>
    </row>
    <row r="22" spans="1:13">
      <c r="A22" s="4" t="s">
        <v>60</v>
      </c>
      <c r="B22" s="4"/>
      <c r="C22" s="4" t="s">
        <v>8</v>
      </c>
      <c r="D22" s="4" t="s">
        <v>67</v>
      </c>
      <c r="E22" s="4" t="s">
        <v>68</v>
      </c>
      <c r="F22" s="4">
        <v>7999</v>
      </c>
      <c r="G22" s="22">
        <v>317.54000000000002</v>
      </c>
      <c r="H22" s="4"/>
      <c r="I22" s="4"/>
      <c r="J22" s="19">
        <f t="shared" si="0"/>
        <v>2.5193676387226804</v>
      </c>
      <c r="K22" s="19">
        <f t="shared" si="1"/>
        <v>17.480632361277319</v>
      </c>
      <c r="L22" s="1"/>
      <c r="M22" s="1"/>
    </row>
    <row r="23" spans="1:13">
      <c r="A23" s="4" t="s">
        <v>61</v>
      </c>
      <c r="B23" s="4"/>
      <c r="C23" s="4" t="s">
        <v>8</v>
      </c>
      <c r="D23" s="4" t="s">
        <v>67</v>
      </c>
      <c r="E23" s="4" t="s">
        <v>71</v>
      </c>
      <c r="F23" s="4">
        <v>7999</v>
      </c>
      <c r="G23" s="22">
        <v>317.54000000000002</v>
      </c>
      <c r="H23" s="4"/>
      <c r="I23" s="4"/>
      <c r="J23" s="19">
        <f t="shared" si="0"/>
        <v>2.5193676387226804</v>
      </c>
      <c r="K23" s="19">
        <f t="shared" si="1"/>
        <v>17.480632361277319</v>
      </c>
      <c r="L23" s="1"/>
      <c r="M23" s="1"/>
    </row>
    <row r="24" spans="1:13">
      <c r="A24" s="4" t="s">
        <v>62</v>
      </c>
      <c r="B24" s="4"/>
      <c r="C24" s="4" t="s">
        <v>8</v>
      </c>
      <c r="D24" s="4" t="s">
        <v>72</v>
      </c>
      <c r="E24" s="4" t="s">
        <v>75</v>
      </c>
      <c r="F24" s="4">
        <v>7467</v>
      </c>
      <c r="G24" s="22">
        <v>275.48</v>
      </c>
      <c r="H24" s="4"/>
      <c r="I24" s="4"/>
      <c r="J24" s="19">
        <f t="shared" si="0"/>
        <v>2.904022070567736</v>
      </c>
      <c r="K24" s="19">
        <f t="shared" si="1"/>
        <v>17.095977929432266</v>
      </c>
      <c r="L24" s="1"/>
      <c r="M24" s="1"/>
    </row>
    <row r="25" spans="1:13">
      <c r="A25" s="4" t="s">
        <v>63</v>
      </c>
      <c r="B25" s="4"/>
      <c r="C25" s="4" t="s">
        <v>8</v>
      </c>
      <c r="D25" s="4" t="s">
        <v>73</v>
      </c>
      <c r="E25" s="4" t="s">
        <v>75</v>
      </c>
      <c r="F25" s="4">
        <v>7467</v>
      </c>
      <c r="G25" s="22">
        <v>256.87</v>
      </c>
      <c r="H25" s="4"/>
      <c r="I25" s="4"/>
      <c r="J25" s="19">
        <f t="shared" si="0"/>
        <v>3.1144158523766885</v>
      </c>
      <c r="K25" s="19">
        <f t="shared" si="1"/>
        <v>16.885584147623312</v>
      </c>
      <c r="L25" s="1"/>
      <c r="M25" s="1"/>
    </row>
    <row r="26" spans="1:13">
      <c r="A26" s="4" t="s">
        <v>64</v>
      </c>
      <c r="B26" s="4"/>
      <c r="C26" s="4" t="s">
        <v>8</v>
      </c>
      <c r="D26" s="4" t="s">
        <v>74</v>
      </c>
      <c r="E26" s="4" t="s">
        <v>75</v>
      </c>
      <c r="F26" s="4">
        <v>7467</v>
      </c>
      <c r="G26" s="22">
        <v>272.82</v>
      </c>
      <c r="H26" s="4"/>
      <c r="I26" s="4"/>
      <c r="J26" s="19">
        <f t="shared" si="0"/>
        <v>2.932336338978081</v>
      </c>
      <c r="K26" s="19">
        <f t="shared" si="1"/>
        <v>17.067663661021918</v>
      </c>
      <c r="L26" s="1"/>
      <c r="M26" s="1"/>
    </row>
    <row r="27" spans="1:13">
      <c r="A27" s="4"/>
      <c r="B27" s="4"/>
      <c r="C27" s="4"/>
      <c r="D27" s="4"/>
      <c r="E27" s="4"/>
      <c r="F27" s="4"/>
      <c r="G27" s="22"/>
      <c r="H27" s="4"/>
      <c r="I27" s="4"/>
      <c r="J27" s="4"/>
      <c r="K27" s="4"/>
      <c r="L27" s="1"/>
      <c r="M27" s="1"/>
    </row>
    <row r="28" spans="1:13">
      <c r="A28" s="4"/>
      <c r="B28" s="4"/>
      <c r="C28" s="4"/>
      <c r="D28" s="4"/>
      <c r="E28" s="4"/>
      <c r="F28" s="4"/>
      <c r="G28" s="22"/>
      <c r="H28" s="4"/>
      <c r="I28" s="4"/>
      <c r="J28" s="4"/>
      <c r="K28" s="4"/>
      <c r="L28" s="1"/>
      <c r="M28" s="1"/>
    </row>
    <row r="29" spans="1:13">
      <c r="A29" s="4"/>
      <c r="B29" s="4"/>
      <c r="C29" s="4"/>
      <c r="D29" s="4"/>
      <c r="E29" s="4"/>
      <c r="F29" s="4"/>
      <c r="G29" s="22"/>
      <c r="H29" s="4"/>
      <c r="I29" s="4"/>
      <c r="J29" s="4"/>
      <c r="K29" s="4"/>
      <c r="L29" s="1"/>
      <c r="M29" s="1"/>
    </row>
    <row r="30" spans="1:13">
      <c r="A30" s="4"/>
      <c r="B30" s="4"/>
      <c r="C30" s="4"/>
      <c r="D30" s="4"/>
      <c r="E30" s="4"/>
      <c r="F30" s="4"/>
      <c r="G30" s="22"/>
      <c r="H30" s="4"/>
      <c r="I30" s="4"/>
      <c r="J30" s="4"/>
      <c r="K30" s="4"/>
      <c r="L30" s="1"/>
      <c r="M30" s="1"/>
    </row>
    <row r="31" spans="1:1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</row>
    <row r="32" spans="1:13">
      <c r="A32" s="23" t="s">
        <v>34</v>
      </c>
      <c r="B32" s="23"/>
      <c r="C32" s="23"/>
      <c r="D32" s="5"/>
      <c r="E32" s="5"/>
      <c r="F32" s="5"/>
      <c r="G32" s="5"/>
      <c r="H32" s="5"/>
      <c r="I32" s="5"/>
      <c r="J32" s="5"/>
      <c r="K32" s="5"/>
      <c r="L32" s="1"/>
      <c r="M32" s="1"/>
    </row>
    <row r="33" spans="1:13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1"/>
      <c r="M33" s="1"/>
    </row>
    <row r="34" spans="1:1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1"/>
      <c r="M34" s="1"/>
    </row>
    <row r="35" spans="1:13">
      <c r="A35" s="17" t="s">
        <v>16</v>
      </c>
      <c r="B35" s="4"/>
      <c r="C35" s="4" t="s">
        <v>35</v>
      </c>
      <c r="D35" s="18">
        <v>43515</v>
      </c>
      <c r="E35" s="4" t="s">
        <v>17</v>
      </c>
      <c r="F35" s="4" t="s">
        <v>38</v>
      </c>
      <c r="G35" s="5"/>
      <c r="H35" s="5"/>
      <c r="K35" s="5"/>
      <c r="L35" s="1"/>
      <c r="M35" s="1"/>
    </row>
    <row r="36" spans="1:13">
      <c r="A36" s="17" t="s">
        <v>9</v>
      </c>
      <c r="B36" s="17" t="s">
        <v>13</v>
      </c>
      <c r="C36" s="4" t="s">
        <v>10</v>
      </c>
      <c r="D36" s="4" t="s">
        <v>14</v>
      </c>
      <c r="E36" s="4" t="s">
        <v>11</v>
      </c>
      <c r="F36" s="20" t="s">
        <v>39</v>
      </c>
      <c r="G36" s="4" t="s">
        <v>12</v>
      </c>
      <c r="H36" s="21" t="s">
        <v>15</v>
      </c>
      <c r="K36" s="5"/>
      <c r="L36" s="1"/>
      <c r="M36" s="1"/>
    </row>
    <row r="37" spans="1:13">
      <c r="J37" s="1"/>
      <c r="K37" s="1"/>
      <c r="L37" s="1"/>
      <c r="M37" s="1"/>
    </row>
  </sheetData>
  <mergeCells count="1">
    <mergeCell ref="A32:C32"/>
  </mergeCells>
  <hyperlinks>
    <hyperlink ref="F36" r:id="rId1" xr:uid="{61A01313-B6B8-4177-A39E-6DA5F025EE1B}"/>
  </hyperlinks>
  <pageMargins left="0.7" right="0.7" top="0.75" bottom="0.75" header="0.3" footer="0.3"/>
  <pageSetup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2019-02-12T16:58:48Z</cp:lastPrinted>
  <dcterms:created xsi:type="dcterms:W3CDTF">2018-11-27T14:11:25Z</dcterms:created>
  <dcterms:modified xsi:type="dcterms:W3CDTF">2019-02-18T19:10:55Z</dcterms:modified>
</cp:coreProperties>
</file>