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b PCR" sheetId="1" r:id="rId4"/>
  </sheets>
  <definedNames/>
  <calcPr/>
  <extLst>
    <ext uri="GoogleSheetsCustomDataVersion1">
      <go:sheetsCustomData xmlns:go="http://customooxmlschemas.google.com/" r:id="rId5" roundtripDataSignature="AMtx7mhLWFM0nlNz2tPKcc+hU4xXnW8sQA=="/>
    </ext>
  </extLst>
</workbook>
</file>

<file path=xl/sharedStrings.xml><?xml version="1.0" encoding="utf-8"?>
<sst xmlns="http://schemas.openxmlformats.org/spreadsheetml/2006/main" count="104" uniqueCount="55">
  <si>
    <t>See Arbitrary PCR Protocol for more details</t>
  </si>
  <si>
    <t>Reaction 1</t>
  </si>
  <si>
    <t># of reactions here:</t>
  </si>
  <si>
    <t>Reaction 2</t>
  </si>
  <si>
    <t># of reactions allowing for error:</t>
  </si>
  <si>
    <t>Volume of each component (uL)</t>
  </si>
  <si>
    <t>Component</t>
  </si>
  <si>
    <t>Stock Concentration</t>
  </si>
  <si>
    <t>Final Concentration</t>
  </si>
  <si>
    <t>Per reaction</t>
  </si>
  <si>
    <t>Master Mix</t>
  </si>
  <si>
    <r>
      <rPr>
        <rFont val="Arial"/>
        <color theme="1"/>
        <sz val="12.0"/>
      </rPr>
      <t>ddiH</t>
    </r>
    <r>
      <rPr>
        <rFont val="Arial"/>
        <color theme="1"/>
        <sz val="12.0"/>
        <vertAlign val="subscript"/>
      </rPr>
      <t>2</t>
    </r>
    <r>
      <rPr>
        <rFont val="Arial"/>
        <color theme="1"/>
        <sz val="12.0"/>
      </rPr>
      <t>O</t>
    </r>
  </si>
  <si>
    <t>-</t>
  </si>
  <si>
    <r>
      <rPr>
        <rFont val="Arial"/>
        <color rgb="FF000000"/>
        <sz val="12.0"/>
      </rPr>
      <t>ddiH</t>
    </r>
    <r>
      <rPr>
        <rFont val="Arial"/>
        <color rgb="FF000000"/>
        <sz val="12.0"/>
        <vertAlign val="subscript"/>
      </rPr>
      <t>2</t>
    </r>
    <r>
      <rPr>
        <rFont val="Arial"/>
        <color rgb="FF000000"/>
        <sz val="12.0"/>
      </rPr>
      <t>O</t>
    </r>
  </si>
  <si>
    <t>_</t>
  </si>
  <si>
    <t>OneTaq Rxn Buffer</t>
  </si>
  <si>
    <t>5X</t>
  </si>
  <si>
    <t>1X</t>
  </si>
  <si>
    <t>dNTPs</t>
  </si>
  <si>
    <t>10 mM</t>
  </si>
  <si>
    <t>0.2 mM</t>
  </si>
  <si>
    <t>KROL87 Arb1 (or KROL89 Arb6?)</t>
  </si>
  <si>
    <t>100 µM</t>
  </si>
  <si>
    <t>4.0 µM</t>
  </si>
  <si>
    <t>KROL88 Arb2</t>
  </si>
  <si>
    <t>Internal Specific Primer: KROL90 Tn_Mar1</t>
  </si>
  <si>
    <t>10 µM</t>
  </si>
  <si>
    <t>0.4 µM</t>
  </si>
  <si>
    <t>External Specific Primer: KROL92 Tn_Mar3</t>
  </si>
  <si>
    <t>Template</t>
  </si>
  <si>
    <t>160 ng/µL</t>
  </si>
  <si>
    <t>500 ng</t>
  </si>
  <si>
    <t>PCR 1 Amplicon, diluted 1:10</t>
  </si>
  <si>
    <t>OneTaq Polymerase</t>
  </si>
  <si>
    <t>5 units/uL</t>
  </si>
  <si>
    <t>6.25 units</t>
  </si>
  <si>
    <t>Total volume</t>
  </si>
  <si>
    <t>Thermocycler program:</t>
  </si>
  <si>
    <t>Step</t>
  </si>
  <si>
    <t>Temp</t>
  </si>
  <si>
    <t>Time</t>
  </si>
  <si>
    <t>95°C</t>
  </si>
  <si>
    <t>5'</t>
  </si>
  <si>
    <t>94°C</t>
  </si>
  <si>
    <t>30"</t>
  </si>
  <si>
    <t>65°C</t>
  </si>
  <si>
    <t>30°C</t>
  </si>
  <si>
    <t>72°C</t>
  </si>
  <si>
    <t>2'</t>
  </si>
  <si>
    <t>60"</t>
  </si>
  <si>
    <t>Go to step 1, repeat 29x</t>
  </si>
  <si>
    <t>Go to step 2, repeat 5x</t>
  </si>
  <si>
    <t>12°C</t>
  </si>
  <si>
    <t>hold</t>
  </si>
  <si>
    <t>Go to step 6, repeat 29x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</si>
</sst>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2.0"/>
      <color theme="1"/>
      <name val="Arial"/>
    </font>
    <font>
      <b/>
      <sz val="28.0"/>
      <color theme="1"/>
      <name val="Arial"/>
    </font>
    <font/>
    <font>
      <b/>
      <sz val="12.0"/>
      <color theme="1"/>
      <name val="Arial"/>
    </font>
    <font>
      <b/>
      <sz val="12.0"/>
      <color rgb="FF000000"/>
      <name val="Arial"/>
    </font>
    <font>
      <sz val="12.0"/>
      <color rgb="FF000000"/>
      <name val="Arial"/>
    </font>
  </fonts>
  <fills count="2">
    <fill>
      <patternFill patternType="none"/>
    </fill>
    <fill>
      <patternFill patternType="lightGray"/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0" numFmtId="0" xfId="0" applyFont="1"/>
    <xf borderId="4" fillId="0" fontId="3" numFmtId="0" xfId="0" applyBorder="1" applyFont="1"/>
    <xf borderId="0" fillId="0" fontId="3" numFmtId="0" xfId="0" applyAlignment="1" applyFont="1">
      <alignment horizontal="center"/>
    </xf>
    <xf borderId="5" fillId="0" fontId="0" numFmtId="0" xfId="0" applyBorder="1" applyFont="1"/>
    <xf borderId="4" fillId="0" fontId="0" numFmtId="0" xfId="0" applyBorder="1" applyFont="1"/>
    <xf borderId="0" fillId="0" fontId="3" numFmtId="0" xfId="0" applyAlignment="1" applyFont="1">
      <alignment horizontal="center" shrinkToFit="0" wrapText="1"/>
    </xf>
    <xf borderId="5" fillId="0" fontId="2" numFmtId="0" xfId="0" applyBorder="1" applyFont="1"/>
    <xf borderId="6" fillId="0" fontId="3" numFmtId="0" xfId="0" applyBorder="1" applyFont="1"/>
    <xf borderId="7" fillId="0" fontId="3" numFmtId="0" xfId="0" applyAlignment="1" applyBorder="1" applyFont="1">
      <alignment shrinkToFit="0" wrapText="1"/>
    </xf>
    <xf borderId="7" fillId="0" fontId="3" numFmtId="0" xfId="0" applyAlignment="1" applyBorder="1" applyFont="1">
      <alignment horizontal="center" shrinkToFit="0" wrapText="1"/>
    </xf>
    <xf borderId="8" fillId="0" fontId="3" numFmtId="0" xfId="0" applyAlignment="1" applyBorder="1" applyFont="1">
      <alignment horizontal="center" shrinkToFit="0" wrapText="1"/>
    </xf>
    <xf borderId="6" fillId="0" fontId="4" numFmtId="0" xfId="0" applyBorder="1" applyFont="1"/>
    <xf borderId="4" fillId="0" fontId="0" numFmtId="0" xfId="0" applyAlignment="1" applyBorder="1" applyFont="1">
      <alignment horizontal="left"/>
    </xf>
    <xf borderId="5" fillId="0" fontId="0" numFmtId="164" xfId="0" applyBorder="1" applyFont="1" applyNumberFormat="1"/>
    <xf borderId="4" fillId="0" fontId="5" numFmtId="0" xfId="0" applyBorder="1" applyFont="1"/>
    <xf borderId="4" fillId="0" fontId="0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shrinkToFit="0" wrapText="1"/>
    </xf>
    <xf borderId="0" fillId="0" fontId="0" numFmtId="0" xfId="0" applyAlignment="1" applyFont="1">
      <alignment horizontal="center"/>
    </xf>
    <xf borderId="0" fillId="0" fontId="0" numFmtId="0" xfId="0" applyAlignment="1" applyFont="1">
      <alignment horizontal="center" readingOrder="0"/>
    </xf>
    <xf borderId="9" fillId="0" fontId="0" numFmtId="0" xfId="0" applyBorder="1" applyFont="1"/>
    <xf borderId="10" fillId="0" fontId="0" numFmtId="0" xfId="0" applyAlignment="1" applyBorder="1" applyFont="1">
      <alignment horizontal="center"/>
    </xf>
    <xf borderId="11" fillId="0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5.11"/>
    <col customWidth="1" min="2" max="2" width="13.44"/>
    <col customWidth="1" min="3" max="3" width="13.0"/>
    <col customWidth="1" min="4" max="4" width="12.89"/>
    <col customWidth="1" min="5" max="5" width="11.56"/>
    <col customWidth="1" min="6" max="6" width="10.56"/>
    <col customWidth="1" min="7" max="7" width="40.0"/>
    <col customWidth="1" min="8" max="8" width="12.89"/>
    <col customWidth="1" min="9" max="9" width="13.44"/>
    <col customWidth="1" min="10" max="10" width="11.11"/>
    <col customWidth="1" min="11" max="26" width="10.56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1</v>
      </c>
      <c r="B2" s="6" t="s">
        <v>2</v>
      </c>
      <c r="E2" s="7">
        <v>5.0</v>
      </c>
      <c r="F2" s="4"/>
      <c r="G2" s="5" t="s">
        <v>3</v>
      </c>
      <c r="H2" s="6" t="s">
        <v>2</v>
      </c>
      <c r="K2" s="7">
        <v>4.0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5"/>
      <c r="B3" s="6" t="s">
        <v>4</v>
      </c>
      <c r="E3" s="7">
        <f>E2+1.3</f>
        <v>6.3</v>
      </c>
      <c r="F3" s="4"/>
      <c r="G3" s="5"/>
      <c r="H3" s="6" t="s">
        <v>4</v>
      </c>
      <c r="K3" s="7">
        <f>K2+1.3</f>
        <v>5.3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1.5" customHeight="1">
      <c r="A4" s="8"/>
      <c r="B4" s="4"/>
      <c r="C4" s="4"/>
      <c r="D4" s="9" t="s">
        <v>5</v>
      </c>
      <c r="E4" s="10"/>
      <c r="G4" s="8"/>
      <c r="H4" s="4"/>
      <c r="I4" s="4"/>
      <c r="J4" s="9" t="s">
        <v>5</v>
      </c>
      <c r="K4" s="10"/>
    </row>
    <row r="5" ht="31.5" customHeight="1">
      <c r="A5" s="11" t="s">
        <v>6</v>
      </c>
      <c r="B5" s="12" t="s">
        <v>7</v>
      </c>
      <c r="C5" s="12" t="s">
        <v>8</v>
      </c>
      <c r="D5" s="13" t="s">
        <v>9</v>
      </c>
      <c r="E5" s="14" t="s">
        <v>10</v>
      </c>
      <c r="F5" s="4"/>
      <c r="G5" s="15" t="s">
        <v>6</v>
      </c>
      <c r="H5" s="12" t="s">
        <v>7</v>
      </c>
      <c r="I5" s="12" t="s">
        <v>8</v>
      </c>
      <c r="J5" s="13" t="s">
        <v>9</v>
      </c>
      <c r="K5" s="14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6" t="s">
        <v>11</v>
      </c>
      <c r="B6" s="4" t="s">
        <v>12</v>
      </c>
      <c r="C6" s="4" t="s">
        <v>12</v>
      </c>
      <c r="D6" s="4">
        <f>D13-SUM(D7:D12)</f>
        <v>14.245</v>
      </c>
      <c r="E6" s="17">
        <f t="shared" ref="E6:E10" si="1">D6*E$3</f>
        <v>89.7435</v>
      </c>
      <c r="G6" s="18" t="s">
        <v>13</v>
      </c>
      <c r="H6" s="4" t="s">
        <v>14</v>
      </c>
      <c r="I6" s="4" t="s">
        <v>14</v>
      </c>
      <c r="J6" s="4">
        <f>J13-SUM(J7:J12)</f>
        <v>16.625</v>
      </c>
      <c r="K6" s="17">
        <f t="shared" ref="K6:K10" si="2">J6*K$3</f>
        <v>88.1125</v>
      </c>
    </row>
    <row r="7" ht="15.75" customHeight="1">
      <c r="A7" s="19" t="s">
        <v>15</v>
      </c>
      <c r="B7" s="4" t="s">
        <v>16</v>
      </c>
      <c r="C7" s="4" t="s">
        <v>17</v>
      </c>
      <c r="D7" s="4">
        <v>5.0</v>
      </c>
      <c r="E7" s="17">
        <f t="shared" si="1"/>
        <v>31.5</v>
      </c>
      <c r="G7" s="20" t="s">
        <v>15</v>
      </c>
      <c r="H7" s="4" t="s">
        <v>16</v>
      </c>
      <c r="I7" s="4" t="s">
        <v>17</v>
      </c>
      <c r="J7" s="4">
        <v>5.0</v>
      </c>
      <c r="K7" s="17">
        <f t="shared" si="2"/>
        <v>26.5</v>
      </c>
    </row>
    <row r="8" ht="15.75" customHeight="1">
      <c r="A8" s="16" t="s">
        <v>18</v>
      </c>
      <c r="B8" s="4" t="s">
        <v>19</v>
      </c>
      <c r="C8" s="4" t="s">
        <v>20</v>
      </c>
      <c r="D8" s="4">
        <v>0.5</v>
      </c>
      <c r="E8" s="17">
        <f t="shared" si="1"/>
        <v>3.15</v>
      </c>
      <c r="G8" s="18" t="s">
        <v>18</v>
      </c>
      <c r="H8" s="4" t="s">
        <v>19</v>
      </c>
      <c r="I8" s="4" t="s">
        <v>20</v>
      </c>
      <c r="J8" s="4">
        <v>0.5</v>
      </c>
      <c r="K8" s="17">
        <f t="shared" si="2"/>
        <v>2.65</v>
      </c>
    </row>
    <row r="9" ht="15.75" customHeight="1">
      <c r="A9" s="16" t="s">
        <v>21</v>
      </c>
      <c r="B9" s="4" t="s">
        <v>22</v>
      </c>
      <c r="C9" s="4" t="s">
        <v>23</v>
      </c>
      <c r="D9" s="4">
        <v>1.0</v>
      </c>
      <c r="E9" s="17">
        <f t="shared" si="1"/>
        <v>6.3</v>
      </c>
      <c r="G9" s="18" t="s">
        <v>24</v>
      </c>
      <c r="H9" s="4" t="s">
        <v>22</v>
      </c>
      <c r="I9" s="4" t="s">
        <v>23</v>
      </c>
      <c r="J9" s="4">
        <v>1.0</v>
      </c>
      <c r="K9" s="17">
        <f t="shared" si="2"/>
        <v>5.3</v>
      </c>
    </row>
    <row r="10" ht="15.75" customHeight="1">
      <c r="A10" s="19" t="s">
        <v>25</v>
      </c>
      <c r="B10" s="4" t="s">
        <v>26</v>
      </c>
      <c r="C10" s="4" t="s">
        <v>27</v>
      </c>
      <c r="D10" s="4">
        <v>1.0</v>
      </c>
      <c r="E10" s="17">
        <f t="shared" si="1"/>
        <v>6.3</v>
      </c>
      <c r="G10" s="20" t="s">
        <v>28</v>
      </c>
      <c r="H10" s="4" t="s">
        <v>26</v>
      </c>
      <c r="I10" s="4" t="s">
        <v>27</v>
      </c>
      <c r="J10" s="4">
        <v>1.0</v>
      </c>
      <c r="K10" s="17">
        <f t="shared" si="2"/>
        <v>5.3</v>
      </c>
    </row>
    <row r="11" ht="15.75" customHeight="1">
      <c r="A11" s="16" t="s">
        <v>29</v>
      </c>
      <c r="B11" s="4" t="s">
        <v>30</v>
      </c>
      <c r="C11" s="4" t="s">
        <v>31</v>
      </c>
      <c r="D11" s="4">
        <v>3.13</v>
      </c>
      <c r="E11" s="17" t="s">
        <v>12</v>
      </c>
      <c r="G11" s="20" t="s">
        <v>32</v>
      </c>
      <c r="H11" s="4" t="s">
        <v>12</v>
      </c>
      <c r="I11" s="4" t="s">
        <v>12</v>
      </c>
      <c r="J11" s="4">
        <v>0.75</v>
      </c>
      <c r="K11" s="17" t="s">
        <v>12</v>
      </c>
    </row>
    <row r="12" ht="15.75" customHeight="1">
      <c r="A12" s="19" t="s">
        <v>33</v>
      </c>
      <c r="B12" s="4" t="s">
        <v>34</v>
      </c>
      <c r="C12" s="4" t="s">
        <v>35</v>
      </c>
      <c r="D12" s="4">
        <v>0.125</v>
      </c>
      <c r="E12" s="17">
        <f t="shared" ref="E12:E13" si="3">D12*E$3</f>
        <v>0.7875</v>
      </c>
      <c r="G12" s="20" t="s">
        <v>33</v>
      </c>
      <c r="H12" s="4" t="s">
        <v>34</v>
      </c>
      <c r="I12" s="4" t="s">
        <v>35</v>
      </c>
      <c r="J12" s="4">
        <v>0.125</v>
      </c>
      <c r="K12" s="17">
        <f t="shared" ref="K12:K13" si="4">J12*K$3</f>
        <v>0.6625</v>
      </c>
    </row>
    <row r="13" ht="15.75" customHeight="1">
      <c r="A13" s="16" t="s">
        <v>36</v>
      </c>
      <c r="B13" s="4"/>
      <c r="C13" s="4"/>
      <c r="D13" s="4">
        <v>25.0</v>
      </c>
      <c r="E13" s="17">
        <f t="shared" si="3"/>
        <v>157.5</v>
      </c>
      <c r="G13" s="20" t="s">
        <v>36</v>
      </c>
      <c r="H13" s="4"/>
      <c r="I13" s="4"/>
      <c r="J13" s="4">
        <v>25.0</v>
      </c>
      <c r="K13" s="17">
        <f t="shared" si="4"/>
        <v>132.5</v>
      </c>
    </row>
    <row r="14" ht="15.75" customHeight="1">
      <c r="A14" s="8"/>
      <c r="B14" s="4"/>
      <c r="C14" s="4"/>
      <c r="D14" s="4"/>
      <c r="E14" s="7"/>
      <c r="G14" s="8"/>
      <c r="H14" s="4"/>
      <c r="I14" s="4"/>
      <c r="J14" s="4"/>
      <c r="K14" s="7"/>
    </row>
    <row r="15" ht="15.75" customHeight="1">
      <c r="A15" s="8" t="s">
        <v>37</v>
      </c>
      <c r="B15" s="6" t="s">
        <v>38</v>
      </c>
      <c r="C15" s="6" t="s">
        <v>39</v>
      </c>
      <c r="D15" s="6" t="s">
        <v>40</v>
      </c>
      <c r="E15" s="7"/>
      <c r="G15" s="8" t="s">
        <v>37</v>
      </c>
      <c r="H15" s="6" t="s">
        <v>38</v>
      </c>
      <c r="I15" s="6" t="s">
        <v>39</v>
      </c>
      <c r="J15" s="6" t="s">
        <v>40</v>
      </c>
      <c r="K15" s="7"/>
    </row>
    <row r="16" ht="15.75" customHeight="1">
      <c r="A16" s="8"/>
      <c r="B16" s="21">
        <v>1.0</v>
      </c>
      <c r="C16" s="21" t="s">
        <v>41</v>
      </c>
      <c r="D16" s="21" t="s">
        <v>42</v>
      </c>
      <c r="E16" s="7"/>
      <c r="G16" s="8"/>
      <c r="H16" s="21">
        <v>1.0</v>
      </c>
      <c r="I16" s="21" t="s">
        <v>43</v>
      </c>
      <c r="J16" s="21" t="s">
        <v>44</v>
      </c>
      <c r="K16" s="7"/>
    </row>
    <row r="17" ht="15.75" customHeight="1">
      <c r="A17" s="8"/>
      <c r="B17" s="21">
        <v>2.0</v>
      </c>
      <c r="C17" s="21" t="s">
        <v>43</v>
      </c>
      <c r="D17" s="21" t="s">
        <v>44</v>
      </c>
      <c r="E17" s="7"/>
      <c r="G17" s="8"/>
      <c r="H17" s="21">
        <v>2.0</v>
      </c>
      <c r="I17" s="21" t="s">
        <v>45</v>
      </c>
      <c r="J17" s="21" t="s">
        <v>44</v>
      </c>
      <c r="K17" s="7"/>
    </row>
    <row r="18" ht="15.75" customHeight="1">
      <c r="A18" s="8"/>
      <c r="B18" s="21">
        <v>3.0</v>
      </c>
      <c r="C18" s="21" t="s">
        <v>46</v>
      </c>
      <c r="D18" s="21" t="s">
        <v>44</v>
      </c>
      <c r="E18" s="7"/>
      <c r="G18" s="8"/>
      <c r="H18" s="21">
        <v>3.0</v>
      </c>
      <c r="I18" s="21" t="s">
        <v>47</v>
      </c>
      <c r="J18" s="22" t="s">
        <v>48</v>
      </c>
      <c r="K18" s="7"/>
    </row>
    <row r="19" ht="15.75" customHeight="1">
      <c r="A19" s="8"/>
      <c r="B19" s="21">
        <v>4.0</v>
      </c>
      <c r="C19" s="21" t="s">
        <v>47</v>
      </c>
      <c r="D19" s="21" t="s">
        <v>49</v>
      </c>
      <c r="E19" s="7"/>
      <c r="G19" s="8"/>
      <c r="H19" s="21">
        <v>4.0</v>
      </c>
      <c r="I19" s="21" t="s">
        <v>50</v>
      </c>
      <c r="K19" s="7"/>
    </row>
    <row r="20" ht="15.75" customHeight="1">
      <c r="A20" s="8"/>
      <c r="B20" s="21">
        <v>5.0</v>
      </c>
      <c r="C20" s="21" t="s">
        <v>51</v>
      </c>
      <c r="E20" s="7"/>
      <c r="G20" s="8"/>
      <c r="H20" s="21">
        <v>5.0</v>
      </c>
      <c r="I20" s="21" t="s">
        <v>47</v>
      </c>
      <c r="J20" s="21" t="s">
        <v>42</v>
      </c>
      <c r="K20" s="7"/>
    </row>
    <row r="21" ht="15.75" customHeight="1">
      <c r="A21" s="8"/>
      <c r="B21" s="21">
        <v>6.0</v>
      </c>
      <c r="C21" s="21" t="s">
        <v>43</v>
      </c>
      <c r="D21" s="21" t="s">
        <v>44</v>
      </c>
      <c r="E21" s="7"/>
      <c r="G21" s="23"/>
      <c r="H21" s="24">
        <v>6.0</v>
      </c>
      <c r="I21" s="24" t="s">
        <v>52</v>
      </c>
      <c r="J21" s="24" t="s">
        <v>53</v>
      </c>
      <c r="K21" s="25"/>
    </row>
    <row r="22" ht="15.75" customHeight="1">
      <c r="A22" s="8"/>
      <c r="B22" s="21">
        <v>7.0</v>
      </c>
      <c r="C22" s="21" t="s">
        <v>45</v>
      </c>
      <c r="D22" s="21" t="s">
        <v>44</v>
      </c>
      <c r="E22" s="7"/>
      <c r="G22" s="4"/>
      <c r="H22" s="21"/>
      <c r="I22" s="21"/>
      <c r="J22" s="21"/>
    </row>
    <row r="23" ht="15.75" customHeight="1">
      <c r="A23" s="8"/>
      <c r="B23" s="21">
        <v>8.0</v>
      </c>
      <c r="C23" s="21" t="s">
        <v>47</v>
      </c>
      <c r="D23" s="21" t="s">
        <v>48</v>
      </c>
      <c r="E23" s="7"/>
      <c r="G23" s="4"/>
      <c r="H23" s="21"/>
      <c r="I23" s="21"/>
      <c r="J23" s="21"/>
    </row>
    <row r="24" ht="15.75" customHeight="1">
      <c r="A24" s="8"/>
      <c r="B24" s="21">
        <v>9.0</v>
      </c>
      <c r="C24" s="21" t="s">
        <v>54</v>
      </c>
      <c r="E24" s="7"/>
      <c r="G24" s="4"/>
      <c r="H24" s="21"/>
      <c r="I24" s="21"/>
    </row>
    <row r="25" ht="15.75" customHeight="1">
      <c r="A25" s="8"/>
      <c r="B25" s="21">
        <v>10.0</v>
      </c>
      <c r="C25" s="21" t="s">
        <v>47</v>
      </c>
      <c r="D25" s="21" t="s">
        <v>42</v>
      </c>
      <c r="E25" s="7"/>
      <c r="G25" s="4"/>
      <c r="H25" s="21"/>
      <c r="I25" s="21"/>
      <c r="J25" s="21"/>
    </row>
    <row r="26" ht="15.75" customHeight="1">
      <c r="A26" s="23"/>
      <c r="B26" s="24">
        <v>11.0</v>
      </c>
      <c r="C26" s="24" t="s">
        <v>52</v>
      </c>
      <c r="D26" s="24" t="s">
        <v>53</v>
      </c>
      <c r="E26" s="25"/>
      <c r="G26" s="4"/>
      <c r="H26" s="21"/>
      <c r="I26" s="21"/>
      <c r="J26" s="21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>
      <c r="C32" s="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I19:J19"/>
    <mergeCell ref="C20:D20"/>
    <mergeCell ref="C24:D24"/>
    <mergeCell ref="I24:J24"/>
    <mergeCell ref="A1:K1"/>
    <mergeCell ref="B2:D2"/>
    <mergeCell ref="H2:J2"/>
    <mergeCell ref="B3:D3"/>
    <mergeCell ref="H3:J3"/>
    <mergeCell ref="D4:E4"/>
    <mergeCell ref="J4:K4"/>
  </mergeCells>
  <printOptions/>
  <pageMargins bottom="0.39410000000000006" footer="0.0" header="0.0" left="0.0" right="0.0" top="0.39410000000000006"/>
  <pageSetup orientation="landscape"/>
  <headerFooter>
    <oddHeader>&amp;C&amp;A</oddHeader>
    <oddFooter>&amp;CPage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2019-01-28T11:29:36Z</dcterms:created>
  <dc:creator>Daniel Rosario</dc:creator>
</cp:coreProperties>
</file>