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Protocols\"/>
    </mc:Choice>
  </mc:AlternateContent>
  <xr:revisionPtr revIDLastSave="0" documentId="13_ncr:1_{D8E104C4-5AB7-4B46-9A11-FFD01633DC1A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1" i="1"/>
  <c r="E4" i="1"/>
  <c r="D12" i="1" l="1"/>
  <c r="D9" i="1" s="1"/>
  <c r="D11" i="1" l="1"/>
  <c r="D6" i="1"/>
  <c r="D7" i="1"/>
  <c r="E7" i="1" s="1"/>
  <c r="D8" i="1"/>
  <c r="D10" i="1"/>
  <c r="E6" i="1" l="1"/>
  <c r="D5" i="1"/>
  <c r="E5" i="1" s="1"/>
  <c r="E12" i="1" l="1"/>
</calcChain>
</file>

<file path=xl/sharedStrings.xml><?xml version="1.0" encoding="utf-8"?>
<sst xmlns="http://schemas.openxmlformats.org/spreadsheetml/2006/main" count="27" uniqueCount="25">
  <si>
    <t>Component</t>
  </si>
  <si>
    <t>Stock concentration</t>
  </si>
  <si>
    <t>Final concentration</t>
  </si>
  <si>
    <t>1 rxn volume</t>
  </si>
  <si>
    <t>ddiH2O</t>
  </si>
  <si>
    <t>KOD buffer</t>
  </si>
  <si>
    <t>dNTPs</t>
  </si>
  <si>
    <t>oligo F</t>
  </si>
  <si>
    <t>oligo R</t>
  </si>
  <si>
    <t>template</t>
  </si>
  <si>
    <t>KOD</t>
  </si>
  <si>
    <t>2x</t>
  </si>
  <si>
    <t>2 mM</t>
  </si>
  <si>
    <t>10 uM</t>
  </si>
  <si>
    <t>100 ng/ul</t>
  </si>
  <si>
    <t>1 U/ul</t>
  </si>
  <si>
    <t>1x</t>
  </si>
  <si>
    <t>0.4 mM</t>
  </si>
  <si>
    <t>0.3 uM</t>
  </si>
  <si>
    <t>2 ng/ul</t>
  </si>
  <si>
    <t>0.02 U/ul</t>
  </si>
  <si>
    <t>Factor</t>
  </si>
  <si>
    <t>Total reaction volume</t>
  </si>
  <si>
    <t>Total number of reactions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</si>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</sst>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G12" sqref="G12"/>
    </sheetView>
  </sheetViews>
  <sheetFormatPr defaultColWidth="10.6640625" defaultRowHeight="15.5"/>
  <cols>
    <col min="2" max="2" width="17.33203125" bestFit="1" customWidth="1"/>
    <col min="3" max="3" width="17" bestFit="1" customWidth="1"/>
    <col min="4" max="4" width="11.6640625" bestFit="1" customWidth="1"/>
    <col min="5" max="5" width="10.1640625" bestFit="1" customWidth="1"/>
  </cols>
  <sheetData>
    <row r="1" spans="1:5">
      <c r="A1" s="3" t="s">
        <v>22</v>
      </c>
      <c r="B1" s="3"/>
      <c r="C1" s="2">
        <v>20</v>
      </c>
    </row>
    <row r="2" spans="1:5">
      <c r="A2" s="3" t="s">
        <v>23</v>
      </c>
      <c r="B2" s="3"/>
      <c r="C2" s="2">
        <v>4</v>
      </c>
    </row>
    <row r="3" spans="1:5">
      <c r="E3" s="1" t="s">
        <v>21</v>
      </c>
    </row>
    <row r="4" spans="1:5">
      <c r="A4" s="1" t="s">
        <v>0</v>
      </c>
      <c r="B4" s="1" t="s">
        <v>1</v>
      </c>
      <c r="C4" s="1" t="s">
        <v>2</v>
      </c>
      <c r="D4" s="1" t="s">
        <v>3</v>
      </c>
      <c r="E4" s="2">
        <f>(C2+1)*1</f>
        <v>5</v>
      </c>
    </row>
    <row r="5" spans="1:5">
      <c r="A5" s="2" t="s">
        <v>4</v>
      </c>
      <c r="B5" s="2"/>
      <c r="C5" s="2"/>
      <c r="D5" s="2">
        <f>D12-SUM(D6:D11)</f>
        <v>4</v>
      </c>
      <c r="E5" s="2">
        <f>D5*$E$4</f>
        <v>20</v>
      </c>
    </row>
    <row r="6" spans="1:5">
      <c r="A6" s="2" t="s">
        <v>5</v>
      </c>
      <c r="B6" s="2" t="s">
        <v>11</v>
      </c>
      <c r="C6" s="2" t="s">
        <v>16</v>
      </c>
      <c r="D6" s="2">
        <f>D12/(2/1)</f>
        <v>10</v>
      </c>
      <c r="E6" s="2">
        <f t="shared" ref="E6:E11" si="0">D6*$E$4</f>
        <v>50</v>
      </c>
    </row>
    <row r="7" spans="1:5">
      <c r="A7" s="2" t="s">
        <v>6</v>
      </c>
      <c r="B7" s="2" t="s">
        <v>12</v>
      </c>
      <c r="C7" s="2" t="s">
        <v>17</v>
      </c>
      <c r="D7" s="2">
        <f>D12/(2/0.4)</f>
        <v>4</v>
      </c>
      <c r="E7" s="2">
        <f t="shared" si="0"/>
        <v>20</v>
      </c>
    </row>
    <row r="8" spans="1:5">
      <c r="A8" s="2" t="s">
        <v>7</v>
      </c>
      <c r="B8" s="2" t="s">
        <v>13</v>
      </c>
      <c r="C8" s="2" t="s">
        <v>18</v>
      </c>
      <c r="D8" s="2">
        <f>D12/(10/0.3)</f>
        <v>0.6</v>
      </c>
      <c r="E8" s="2"/>
    </row>
    <row r="9" spans="1:5">
      <c r="A9" s="2" t="s">
        <v>8</v>
      </c>
      <c r="B9" s="2" t="s">
        <v>13</v>
      </c>
      <c r="C9" s="2" t="s">
        <v>18</v>
      </c>
      <c r="D9" s="2">
        <f>D12/(10/0.3)</f>
        <v>0.6</v>
      </c>
      <c r="E9" s="2"/>
    </row>
    <row r="10" spans="1:5">
      <c r="A10" s="2" t="s">
        <v>9</v>
      </c>
      <c r="B10" s="2" t="s">
        <v>14</v>
      </c>
      <c r="C10" s="2" t="s">
        <v>19</v>
      </c>
      <c r="D10" s="2">
        <f>D12/(100/2)</f>
        <v>0.4</v>
      </c>
      <c r="E10" s="2">
        <f t="shared" si="0"/>
        <v>2</v>
      </c>
    </row>
    <row r="11" spans="1:5">
      <c r="A11" s="2" t="s">
        <v>10</v>
      </c>
      <c r="B11" s="2" t="s">
        <v>15</v>
      </c>
      <c r="C11" s="2" t="s">
        <v>20</v>
      </c>
      <c r="D11" s="2">
        <f>D12/(1/0.02)</f>
        <v>0.4</v>
      </c>
      <c r="E11" s="2">
        <f t="shared" si="0"/>
        <v>2</v>
      </c>
    </row>
    <row r="12" spans="1:5">
      <c r="C12" s="2" t="s">
        <v>24</v>
      </c>
      <c r="D12" s="2">
        <f>C1</f>
        <v>20</v>
      </c>
      <c r="E12" s="2">
        <f>SUM(E5:E11)</f>
        <v>94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</cp:lastModifiedBy>
  <dcterms:created xsi:type="dcterms:W3CDTF">2018-10-04T16:03:59Z</dcterms:created>
  <dcterms:modified xsi:type="dcterms:W3CDTF">2019-07-01T14:56:23Z</dcterms:modified>
</cp:coreProperties>
</file>