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NGS/WGRS/2103_WGRS/"/>
    </mc:Choice>
  </mc:AlternateContent>
  <xr:revisionPtr revIDLastSave="0" documentId="13_ncr:1_{DD7138A4-D67E-A742-8A8D-F102C8D79F11}" xr6:coauthVersionLast="46" xr6:coauthVersionMax="46" xr10:uidLastSave="{00000000-0000-0000-0000-000000000000}"/>
  <bookViews>
    <workbookView xWindow="0" yWindow="500" windowWidth="23340" windowHeight="13520" xr2:uid="{FEFDBC06-9E5C-454E-B452-D6F2C9E053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F6" i="1"/>
  <c r="G6" i="1" s="1"/>
  <c r="F3" i="1"/>
  <c r="G3" i="1" s="1"/>
  <c r="F4" i="1"/>
  <c r="G4" i="1" s="1"/>
  <c r="F5" i="1"/>
  <c r="G5" i="1" s="1"/>
  <c r="F7" i="1"/>
  <c r="G7" i="1" s="1"/>
  <c r="F8" i="1"/>
  <c r="G8" i="1" s="1"/>
  <c r="F9" i="1"/>
  <c r="G9" i="1" s="1"/>
  <c r="F11" i="1"/>
  <c r="G11" i="1" s="1"/>
  <c r="F2" i="1"/>
  <c r="G2" i="1" s="1"/>
</calcChain>
</file>

<file path=xl/sharedStrings.xml><?xml version="1.0" encoding="utf-8"?>
<sst xmlns="http://schemas.openxmlformats.org/spreadsheetml/2006/main" count="36" uniqueCount="35">
  <si>
    <t>Sample</t>
  </si>
  <si>
    <t>Strain</t>
  </si>
  <si>
    <t>Genotype</t>
  </si>
  <si>
    <t>LVS</t>
  </si>
  <si>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</rPr>
      <t>rpsU1</t>
    </r>
  </si>
  <si>
    <r>
      <t>Δ</t>
    </r>
    <r>
      <rPr>
        <i/>
        <sz val="11"/>
        <color theme="1"/>
        <rFont val="Calibri"/>
        <family val="2"/>
      </rPr>
      <t>rpsU2</t>
    </r>
  </si>
  <si>
    <r>
      <t>Δ</t>
    </r>
    <r>
      <rPr>
        <i/>
        <sz val="11"/>
        <color theme="1"/>
        <rFont val="Calibri"/>
        <family val="2"/>
      </rPr>
      <t>rpsU3</t>
    </r>
  </si>
  <si>
    <r>
      <t>Δ</t>
    </r>
    <r>
      <rPr>
        <i/>
        <sz val="11"/>
        <color theme="1"/>
        <rFont val="Calibri"/>
        <family val="2"/>
      </rPr>
      <t>rpsU1</t>
    </r>
    <r>
      <rPr>
        <sz val="11"/>
        <color theme="1"/>
        <rFont val="Calibri"/>
        <family val="2"/>
      </rPr>
      <t>, ΔrpsU2</t>
    </r>
  </si>
  <si>
    <r>
      <t>Δ</t>
    </r>
    <r>
      <rPr>
        <i/>
        <sz val="11"/>
        <color theme="1"/>
        <rFont val="Calibri"/>
        <family val="2"/>
      </rPr>
      <t>rpsU1</t>
    </r>
    <r>
      <rPr>
        <sz val="11"/>
        <color theme="1"/>
        <rFont val="Calibri"/>
        <family val="2"/>
      </rPr>
      <t>, ΔrpsU3</t>
    </r>
  </si>
  <si>
    <r>
      <t>Δ</t>
    </r>
    <r>
      <rPr>
        <i/>
        <sz val="11"/>
        <color theme="1"/>
        <rFont val="Calibri"/>
        <family val="2"/>
      </rPr>
      <t>rpsU2</t>
    </r>
    <r>
      <rPr>
        <sz val="11"/>
        <color theme="1"/>
        <rFont val="Calibri"/>
        <family val="2"/>
      </rPr>
      <t>, ΔrpsU3</t>
    </r>
  </si>
  <si>
    <r>
      <t>Tn7::</t>
    </r>
    <r>
      <rPr>
        <i/>
        <sz val="11"/>
        <color theme="1"/>
        <rFont val="Calibri"/>
        <family val="2"/>
      </rPr>
      <t>rpsU1</t>
    </r>
  </si>
  <si>
    <r>
      <t>Tn7::</t>
    </r>
    <r>
      <rPr>
        <i/>
        <sz val="11"/>
        <color theme="1"/>
        <rFont val="Calibri"/>
        <family val="2"/>
      </rPr>
      <t>rpsU2</t>
    </r>
  </si>
  <si>
    <r>
      <t>Tn7::</t>
    </r>
    <r>
      <rPr>
        <i/>
        <sz val="11"/>
        <color theme="1"/>
        <rFont val="Calibri"/>
        <family val="2"/>
      </rPr>
      <t>rpsU3</t>
    </r>
  </si>
  <si>
    <t>KRLVS9</t>
  </si>
  <si>
    <t>KRLVS16</t>
  </si>
  <si>
    <t>KRLVS24</t>
  </si>
  <si>
    <t>KRLVS47</t>
  </si>
  <si>
    <t>KRLVS53</t>
  </si>
  <si>
    <t>KRLVS86</t>
  </si>
  <si>
    <t>KRLVS89</t>
  </si>
  <si>
    <t>KRLVS91</t>
  </si>
  <si>
    <t>KMLFT113</t>
  </si>
  <si>
    <t>Initial gDNA concentration (ng/uL)</t>
  </si>
  <si>
    <t>Amount 0.1xEB to Add (uL)</t>
  </si>
  <si>
    <t>Amount gDNA to add (uL)</t>
  </si>
  <si>
    <t>WGS1</t>
  </si>
  <si>
    <t>WGS2</t>
  </si>
  <si>
    <t>WGS3</t>
  </si>
  <si>
    <t>WGS4</t>
  </si>
  <si>
    <t>WGS5</t>
  </si>
  <si>
    <t>WGS6</t>
  </si>
  <si>
    <t>WGS7</t>
  </si>
  <si>
    <t>WGS8</t>
  </si>
  <si>
    <t>WGS9</t>
  </si>
  <si>
    <t>WGS10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</si>
</sst>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4AD2-6197-40BE-969A-43E5ABFD6C8E}">
  <dimension ref="A1:G11"/>
  <sheetViews>
    <sheetView tabSelected="1" workbookViewId="0">
      <selection activeCell="D13" sqref="D13"/>
    </sheetView>
  </sheetViews>
  <sheetFormatPr baseColWidth="10" defaultColWidth="8.83203125" defaultRowHeight="15" x14ac:dyDescent="0.2"/>
  <cols>
    <col min="3" max="3" width="10.6640625" customWidth="1"/>
    <col min="4" max="4" width="21.33203125" customWidth="1"/>
    <col min="5" max="5" width="16" customWidth="1"/>
    <col min="6" max="6" width="15" customWidth="1"/>
    <col min="7" max="7" width="13.5" customWidth="1"/>
  </cols>
  <sheetData>
    <row r="1" spans="1:7" ht="48" x14ac:dyDescent="0.2">
      <c r="B1" t="s">
        <v>0</v>
      </c>
      <c r="C1" t="s">
        <v>1</v>
      </c>
      <c r="D1" t="s">
        <v>2</v>
      </c>
      <c r="E1" s="2" t="s">
        <v>22</v>
      </c>
      <c r="F1" s="2" t="s">
        <v>24</v>
      </c>
      <c r="G1" s="2" t="s">
        <v>23</v>
      </c>
    </row>
    <row r="2" spans="1:7" x14ac:dyDescent="0.2">
      <c r="A2" s="5" t="s">
        <v>25</v>
      </c>
      <c r="B2">
        <v>1</v>
      </c>
      <c r="C2" t="s">
        <v>3</v>
      </c>
      <c r="D2" t="s">
        <v>3</v>
      </c>
      <c r="E2">
        <v>134.5</v>
      </c>
      <c r="F2" s="3">
        <f>15*45/E2</f>
        <v>5.0185873605947959</v>
      </c>
      <c r="G2" s="3">
        <f>45-F2</f>
        <v>39.981412639405207</v>
      </c>
    </row>
    <row r="3" spans="1:7" x14ac:dyDescent="0.2">
      <c r="A3" s="5" t="s">
        <v>26</v>
      </c>
      <c r="B3">
        <v>2</v>
      </c>
      <c r="C3" t="s">
        <v>21</v>
      </c>
      <c r="D3" s="4" t="s">
        <v>4</v>
      </c>
      <c r="E3">
        <v>313.89999999999998</v>
      </c>
      <c r="F3" s="3">
        <f t="shared" ref="F3:F11" si="0">15*45/E3</f>
        <v>2.150366358712966</v>
      </c>
      <c r="G3" s="3">
        <f t="shared" ref="G3:G11" si="1">45-F3</f>
        <v>42.849633641287035</v>
      </c>
    </row>
    <row r="4" spans="1:7" x14ac:dyDescent="0.2">
      <c r="A4" s="5" t="s">
        <v>27</v>
      </c>
      <c r="B4">
        <v>3</v>
      </c>
      <c r="C4" t="s">
        <v>13</v>
      </c>
      <c r="D4" s="4" t="s">
        <v>5</v>
      </c>
      <c r="E4">
        <v>400.9</v>
      </c>
      <c r="F4" s="3">
        <f t="shared" si="0"/>
        <v>1.6837116487902222</v>
      </c>
      <c r="G4" s="3">
        <f t="shared" si="1"/>
        <v>43.316288351209778</v>
      </c>
    </row>
    <row r="5" spans="1:7" x14ac:dyDescent="0.2">
      <c r="A5" s="5" t="s">
        <v>28</v>
      </c>
      <c r="B5">
        <v>4</v>
      </c>
      <c r="C5" t="s">
        <v>14</v>
      </c>
      <c r="D5" s="4" t="s">
        <v>6</v>
      </c>
      <c r="E5">
        <v>308.7</v>
      </c>
      <c r="F5" s="3">
        <f t="shared" si="0"/>
        <v>2.1865889212827989</v>
      </c>
      <c r="G5" s="3">
        <f t="shared" si="1"/>
        <v>42.813411078717202</v>
      </c>
    </row>
    <row r="6" spans="1:7" x14ac:dyDescent="0.2">
      <c r="A6" s="5" t="s">
        <v>29</v>
      </c>
      <c r="B6">
        <v>5</v>
      </c>
      <c r="C6" t="s">
        <v>16</v>
      </c>
      <c r="D6" s="1" t="s">
        <v>7</v>
      </c>
      <c r="E6">
        <v>1013.4</v>
      </c>
      <c r="F6" s="3">
        <f>15*45/E6*2</f>
        <v>1.3321492007104796</v>
      </c>
      <c r="G6" s="3">
        <f t="shared" si="1"/>
        <v>43.667850799289518</v>
      </c>
    </row>
    <row r="7" spans="1:7" x14ac:dyDescent="0.2">
      <c r="A7" s="5" t="s">
        <v>30</v>
      </c>
      <c r="B7">
        <v>6</v>
      </c>
      <c r="C7" t="s">
        <v>15</v>
      </c>
      <c r="D7" s="1" t="s">
        <v>8</v>
      </c>
      <c r="E7">
        <v>124.1</v>
      </c>
      <c r="F7" s="3">
        <f t="shared" si="0"/>
        <v>5.439161966156326</v>
      </c>
      <c r="G7" s="3">
        <f t="shared" si="1"/>
        <v>39.560838033843673</v>
      </c>
    </row>
    <row r="8" spans="1:7" x14ac:dyDescent="0.2">
      <c r="A8" s="5" t="s">
        <v>31</v>
      </c>
      <c r="B8">
        <v>7</v>
      </c>
      <c r="C8" t="s">
        <v>17</v>
      </c>
      <c r="D8" s="1" t="s">
        <v>9</v>
      </c>
      <c r="E8">
        <v>57.7</v>
      </c>
      <c r="F8" s="3">
        <f t="shared" si="0"/>
        <v>11.69844020797227</v>
      </c>
      <c r="G8" s="3">
        <f t="shared" si="1"/>
        <v>33.301559792027732</v>
      </c>
    </row>
    <row r="9" spans="1:7" x14ac:dyDescent="0.2">
      <c r="A9" s="5" t="s">
        <v>32</v>
      </c>
      <c r="B9">
        <v>8</v>
      </c>
      <c r="C9" t="s">
        <v>18</v>
      </c>
      <c r="D9" s="1" t="s">
        <v>10</v>
      </c>
      <c r="E9">
        <v>625.29999999999995</v>
      </c>
      <c r="F9" s="3">
        <f t="shared" si="0"/>
        <v>1.0794818487126181</v>
      </c>
      <c r="G9" s="3">
        <f t="shared" si="1"/>
        <v>43.920518151287382</v>
      </c>
    </row>
    <row r="10" spans="1:7" x14ac:dyDescent="0.2">
      <c r="A10" s="5" t="s">
        <v>33</v>
      </c>
      <c r="B10">
        <v>9</v>
      </c>
      <c r="C10" t="s">
        <v>19</v>
      </c>
      <c r="D10" s="1" t="s">
        <v>11</v>
      </c>
      <c r="E10">
        <v>1429.6</v>
      </c>
      <c r="F10" s="3">
        <f>15*45/E10*2</f>
        <v>0.94432008953553448</v>
      </c>
      <c r="G10" s="3">
        <f t="shared" si="1"/>
        <v>44.055679910464463</v>
      </c>
    </row>
    <row r="11" spans="1:7" x14ac:dyDescent="0.2">
      <c r="A11" s="5" t="s">
        <v>34</v>
      </c>
      <c r="B11">
        <v>10</v>
      </c>
      <c r="C11" t="s">
        <v>20</v>
      </c>
      <c r="D11" s="1" t="s">
        <v>12</v>
      </c>
      <c r="E11">
        <v>887.8</v>
      </c>
      <c r="F11" s="3">
        <f t="shared" si="0"/>
        <v>0.76030637530975453</v>
      </c>
      <c r="G11" s="3">
        <f t="shared" si="1"/>
        <v>44.239693624690247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Microsoft Office User</cp:lastModifiedBy>
  <dcterms:created xsi:type="dcterms:W3CDTF">2021-03-02T14:51:29Z</dcterms:created>
  <dcterms:modified xsi:type="dcterms:W3CDTF">2021-04-28T15:50:43Z</dcterms:modified>
</cp:coreProperties>
</file>