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"/>
    </mc:Choice>
  </mc:AlternateContent>
  <xr:revisionPtr revIDLastSave="0" documentId="8_{2B11512E-3709-B743-A346-47D48165DCF0}" xr6:coauthVersionLast="47" xr6:coauthVersionMax="47" xr10:uidLastSave="{00000000-0000-0000-0000-000000000000}"/>
  <bookViews>
    <workbookView xWindow="380" yWindow="500" windowWidth="28040" windowHeight="16380" xr2:uid="{836C369B-5835-404F-9B34-3EDCFB63F59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D6" i="2"/>
  <c r="D5" i="2"/>
  <c r="F10" i="1"/>
  <c r="F9" i="1"/>
  <c r="F5" i="1"/>
  <c r="F6" i="1"/>
  <c r="F7" i="1"/>
  <c r="F8" i="1"/>
  <c r="F4" i="1"/>
</calcChain>
</file>

<file path=xl/sharedStrings.xml><?xml version="1.0" encoding="utf-8"?>
<sst xmlns="http://schemas.openxmlformats.org/spreadsheetml/2006/main" count="28" uniqueCount="20">
  <si>
    <t>V2 (ul)</t>
  </si>
  <si>
    <t>C2 (ug/ml)</t>
  </si>
  <si>
    <t>V1 (ul)</t>
  </si>
  <si>
    <t>C1 (ug/ml)</t>
  </si>
  <si>
    <t>Dilution</t>
  </si>
  <si>
    <t>Vancomycin concentration (ug/mL)</t>
  </si>
  <si>
    <t>Measured OD600</t>
  </si>
  <si>
    <t>Actual OD600</t>
  </si>
  <si>
    <t>KRSA2</t>
  </si>
  <si>
    <t>KRSA12</t>
  </si>
  <si>
    <t>Final Volume (ul)</t>
  </si>
  <si>
    <t>Starting Volume for OD600 0.3</t>
  </si>
  <si>
    <t>∆rpsU</t>
  </si>
  <si>
    <t>0 ug/ml</t>
  </si>
  <si>
    <t>2 ug/ml</t>
  </si>
  <si>
    <t>8 ug/ml</t>
  </si>
  <si>
    <t>32 ug/ml</t>
  </si>
  <si>
    <t>TNTC</t>
  </si>
  <si>
    <t>lawn</t>
  </si>
  <si>
    <t>wild-type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</si>
</sst>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1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1459-1594-6F46-9FED-7E0EBF755DA9}">
  <dimension ref="E3:N19"/>
  <sheetViews>
    <sheetView tabSelected="1" topLeftCell="F1" zoomScale="120" zoomScaleNormal="120" workbookViewId="0">
      <selection activeCell="I18" sqref="I18"/>
    </sheetView>
  </sheetViews>
  <sheetFormatPr baseColWidth="10" defaultRowHeight="16" x14ac:dyDescent="0.2"/>
  <cols>
    <col min="5" max="5" width="16.1640625" customWidth="1"/>
    <col min="6" max="6" width="15.6640625" customWidth="1"/>
    <col min="7" max="7" width="17.1640625" customWidth="1"/>
    <col min="8" max="8" width="13.83203125" customWidth="1"/>
    <col min="9" max="9" width="14.6640625" customWidth="1"/>
  </cols>
  <sheetData>
    <row r="3" spans="5:14" x14ac:dyDescent="0.2">
      <c r="E3" t="s">
        <v>3</v>
      </c>
      <c r="F3" t="s">
        <v>2</v>
      </c>
      <c r="G3" t="s">
        <v>1</v>
      </c>
      <c r="H3" t="s">
        <v>0</v>
      </c>
      <c r="K3" s="5" t="s">
        <v>12</v>
      </c>
      <c r="L3" s="5"/>
      <c r="M3" s="5"/>
      <c r="N3" s="5"/>
    </row>
    <row r="4" spans="5:14" x14ac:dyDescent="0.2">
      <c r="E4" s="1">
        <v>100000</v>
      </c>
      <c r="F4">
        <f>(G4*H4)/E4</f>
        <v>16</v>
      </c>
      <c r="G4">
        <v>32</v>
      </c>
      <c r="H4" s="1">
        <v>50000</v>
      </c>
      <c r="K4" t="s">
        <v>13</v>
      </c>
      <c r="L4" t="s">
        <v>14</v>
      </c>
      <c r="M4" t="s">
        <v>15</v>
      </c>
      <c r="N4" t="s">
        <v>16</v>
      </c>
    </row>
    <row r="5" spans="5:14" x14ac:dyDescent="0.2">
      <c r="E5" s="1">
        <v>100000</v>
      </c>
      <c r="F5">
        <f t="shared" ref="F5:F9" si="0">(G5*H5)/E5</f>
        <v>8</v>
      </c>
      <c r="G5">
        <v>16</v>
      </c>
      <c r="H5" s="1">
        <v>50000</v>
      </c>
      <c r="J5" s="2">
        <v>0.05</v>
      </c>
      <c r="K5" s="4" t="s">
        <v>17</v>
      </c>
      <c r="L5" s="4" t="s">
        <v>18</v>
      </c>
      <c r="M5" s="4" t="s">
        <v>17</v>
      </c>
      <c r="N5">
        <v>588</v>
      </c>
    </row>
    <row r="6" spans="5:14" x14ac:dyDescent="0.2">
      <c r="E6" s="1">
        <v>100000</v>
      </c>
      <c r="F6">
        <f t="shared" si="0"/>
        <v>4</v>
      </c>
      <c r="G6">
        <v>8</v>
      </c>
      <c r="H6" s="1">
        <v>50000</v>
      </c>
      <c r="J6" s="2">
        <v>5.0000000000000001E-3</v>
      </c>
      <c r="K6">
        <v>1144</v>
      </c>
      <c r="L6">
        <v>1300</v>
      </c>
      <c r="M6">
        <v>1236</v>
      </c>
      <c r="N6">
        <v>54</v>
      </c>
    </row>
    <row r="7" spans="5:14" x14ac:dyDescent="0.2">
      <c r="E7" s="1">
        <v>100000</v>
      </c>
      <c r="F7">
        <f t="shared" si="0"/>
        <v>2</v>
      </c>
      <c r="G7">
        <v>4</v>
      </c>
      <c r="H7" s="1">
        <v>50000</v>
      </c>
      <c r="J7" s="2">
        <v>5.0000000000000001E-4</v>
      </c>
      <c r="K7">
        <v>92</v>
      </c>
      <c r="L7">
        <v>443</v>
      </c>
      <c r="M7">
        <v>289</v>
      </c>
      <c r="N7">
        <v>147</v>
      </c>
    </row>
    <row r="8" spans="5:14" x14ac:dyDescent="0.2">
      <c r="E8" s="1">
        <v>100000</v>
      </c>
      <c r="F8">
        <f t="shared" si="0"/>
        <v>1</v>
      </c>
      <c r="G8">
        <v>2</v>
      </c>
      <c r="H8" s="1">
        <v>50000</v>
      </c>
      <c r="J8" s="2">
        <v>5.0000000000000002E-5</v>
      </c>
      <c r="K8">
        <v>19</v>
      </c>
      <c r="L8">
        <v>45</v>
      </c>
      <c r="M8">
        <v>30</v>
      </c>
      <c r="N8">
        <v>9</v>
      </c>
    </row>
    <row r="9" spans="5:14" x14ac:dyDescent="0.2">
      <c r="E9" s="1">
        <v>100000</v>
      </c>
      <c r="F9">
        <f t="shared" si="0"/>
        <v>0.5</v>
      </c>
      <c r="G9">
        <v>1</v>
      </c>
      <c r="H9" s="1">
        <v>50000</v>
      </c>
      <c r="J9" s="2">
        <v>5.0000000000000004E-6</v>
      </c>
      <c r="K9">
        <v>7</v>
      </c>
      <c r="L9">
        <v>12</v>
      </c>
      <c r="M9">
        <v>3</v>
      </c>
      <c r="N9">
        <v>3</v>
      </c>
    </row>
    <row r="10" spans="5:14" x14ac:dyDescent="0.2">
      <c r="E10" s="1">
        <v>100001</v>
      </c>
      <c r="F10">
        <f t="shared" ref="F10" si="1">(G10*H10)/E10</f>
        <v>0</v>
      </c>
      <c r="G10">
        <v>0</v>
      </c>
      <c r="H10" s="1">
        <v>50000</v>
      </c>
      <c r="J10" s="2">
        <v>4.9999999999999998E-7</v>
      </c>
      <c r="K10">
        <v>0</v>
      </c>
      <c r="L10">
        <v>0</v>
      </c>
      <c r="M10">
        <v>0</v>
      </c>
      <c r="N10">
        <v>0</v>
      </c>
    </row>
    <row r="11" spans="5:14" x14ac:dyDescent="0.2">
      <c r="J11" s="2">
        <v>4.9999999999999998E-8</v>
      </c>
      <c r="K11">
        <v>0</v>
      </c>
      <c r="L11">
        <v>0</v>
      </c>
      <c r="M11">
        <v>0</v>
      </c>
      <c r="N11">
        <v>0</v>
      </c>
    </row>
    <row r="12" spans="5:14" x14ac:dyDescent="0.2">
      <c r="K12" s="6" t="s">
        <v>19</v>
      </c>
      <c r="L12" s="6"/>
      <c r="M12" s="6"/>
      <c r="N12" s="6"/>
    </row>
    <row r="13" spans="5:14" x14ac:dyDescent="0.2">
      <c r="J13" s="2">
        <v>0.05</v>
      </c>
      <c r="K13" s="4" t="s">
        <v>18</v>
      </c>
      <c r="L13" s="4" t="s">
        <v>18</v>
      </c>
      <c r="M13" s="4" t="s">
        <v>18</v>
      </c>
      <c r="N13" s="4">
        <v>0</v>
      </c>
    </row>
    <row r="14" spans="5:14" x14ac:dyDescent="0.2">
      <c r="J14" s="2">
        <v>5.0000000000000001E-3</v>
      </c>
      <c r="K14" s="4" t="s">
        <v>17</v>
      </c>
      <c r="L14" s="4" t="s">
        <v>17</v>
      </c>
      <c r="M14" s="4" t="s">
        <v>17</v>
      </c>
      <c r="N14" s="4" t="s">
        <v>17</v>
      </c>
    </row>
    <row r="15" spans="5:14" x14ac:dyDescent="0.2">
      <c r="J15" s="2">
        <v>5.0000000000000001E-4</v>
      </c>
      <c r="K15">
        <v>776</v>
      </c>
      <c r="L15">
        <v>716</v>
      </c>
      <c r="M15">
        <v>461</v>
      </c>
      <c r="N15">
        <v>0</v>
      </c>
    </row>
    <row r="16" spans="5:14" x14ac:dyDescent="0.2">
      <c r="J16" s="2">
        <v>5.0000000000000002E-5</v>
      </c>
      <c r="K16">
        <v>93</v>
      </c>
      <c r="L16">
        <v>124</v>
      </c>
      <c r="M16">
        <v>31</v>
      </c>
      <c r="N16">
        <v>0</v>
      </c>
    </row>
    <row r="17" spans="10:14" x14ac:dyDescent="0.2">
      <c r="J17" s="2">
        <v>5.0000000000000004E-6</v>
      </c>
      <c r="K17">
        <v>14</v>
      </c>
      <c r="L17">
        <v>5</v>
      </c>
      <c r="M17">
        <v>10</v>
      </c>
      <c r="N17">
        <v>0</v>
      </c>
    </row>
    <row r="18" spans="10:14" x14ac:dyDescent="0.2">
      <c r="J18" s="2">
        <v>4.9999999999999998E-7</v>
      </c>
      <c r="K18">
        <v>0</v>
      </c>
      <c r="L18">
        <v>1</v>
      </c>
      <c r="M18">
        <v>0</v>
      </c>
      <c r="N18">
        <v>0</v>
      </c>
    </row>
    <row r="19" spans="10:14" x14ac:dyDescent="0.2">
      <c r="J19" s="2">
        <v>4.9999999999999998E-8</v>
      </c>
      <c r="K19">
        <v>0</v>
      </c>
      <c r="L19">
        <v>0</v>
      </c>
      <c r="M19">
        <v>0</v>
      </c>
      <c r="N19">
        <v>0</v>
      </c>
    </row>
  </sheetData>
  <mergeCells count="2">
    <mergeCell ref="K3:N3"/>
    <mergeCell ref="K12:N1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E189-D0B3-994F-AADB-DA5C6B171D41}">
  <dimension ref="B4:P10"/>
  <sheetViews>
    <sheetView topLeftCell="J1" workbookViewId="0">
      <selection activeCell="B4" sqref="B4:F6"/>
    </sheetView>
  </sheetViews>
  <sheetFormatPr baseColWidth="10" defaultRowHeight="16" x14ac:dyDescent="0.2"/>
  <cols>
    <col min="3" max="3" width="15" customWidth="1"/>
    <col min="4" max="4" width="15.1640625" customWidth="1"/>
  </cols>
  <sheetData>
    <row r="4" spans="2:16" x14ac:dyDescent="0.2">
      <c r="C4" t="s">
        <v>6</v>
      </c>
      <c r="D4" t="s">
        <v>7</v>
      </c>
      <c r="E4" t="s">
        <v>10</v>
      </c>
      <c r="F4" t="s">
        <v>11</v>
      </c>
    </row>
    <row r="5" spans="2:16" x14ac:dyDescent="0.2">
      <c r="B5" t="s">
        <v>8</v>
      </c>
      <c r="C5">
        <v>0.04</v>
      </c>
      <c r="D5">
        <f>C5*20</f>
        <v>0.8</v>
      </c>
      <c r="E5">
        <v>1000</v>
      </c>
      <c r="F5">
        <f>(0.3*E5)/D5</f>
        <v>375</v>
      </c>
      <c r="I5" t="s">
        <v>4</v>
      </c>
      <c r="J5" s="2">
        <v>0.05</v>
      </c>
      <c r="K5" s="2">
        <v>5.0000000000000001E-3</v>
      </c>
      <c r="L5" s="2">
        <v>5.0000000000000001E-4</v>
      </c>
      <c r="M5" s="2">
        <v>5.0000000000000002E-5</v>
      </c>
      <c r="N5" s="2">
        <v>5.0000000000000004E-6</v>
      </c>
      <c r="O5" s="2">
        <v>4.9999999999999998E-7</v>
      </c>
      <c r="P5" s="2">
        <v>4.9999999999999998E-8</v>
      </c>
    </row>
    <row r="6" spans="2:16" x14ac:dyDescent="0.2">
      <c r="B6" t="s">
        <v>9</v>
      </c>
      <c r="C6">
        <v>5.2999999999999999E-2</v>
      </c>
      <c r="D6">
        <f>C6*20</f>
        <v>1.06</v>
      </c>
      <c r="E6">
        <v>1000</v>
      </c>
      <c r="F6" s="3">
        <f>(0.3*E6)/D6</f>
        <v>283.01886792452831</v>
      </c>
      <c r="J6">
        <v>32</v>
      </c>
      <c r="K6">
        <v>32</v>
      </c>
      <c r="L6">
        <v>32</v>
      </c>
      <c r="M6">
        <v>32</v>
      </c>
      <c r="N6">
        <v>32</v>
      </c>
      <c r="O6">
        <v>32</v>
      </c>
      <c r="P6">
        <v>32</v>
      </c>
    </row>
    <row r="7" spans="2:16" x14ac:dyDescent="0.2">
      <c r="J7">
        <v>8</v>
      </c>
      <c r="K7">
        <v>8</v>
      </c>
      <c r="L7">
        <v>8</v>
      </c>
      <c r="M7">
        <v>8</v>
      </c>
      <c r="N7">
        <v>8</v>
      </c>
      <c r="O7">
        <v>8</v>
      </c>
      <c r="P7">
        <v>8</v>
      </c>
    </row>
    <row r="8" spans="2:16" x14ac:dyDescent="0.2"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</row>
    <row r="9" spans="2:16" x14ac:dyDescent="0.2"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2:16" x14ac:dyDescent="0.2">
      <c r="J10" s="6" t="s">
        <v>5</v>
      </c>
      <c r="K10" s="6"/>
      <c r="L10" s="6"/>
      <c r="M10" s="6"/>
      <c r="N10" s="6"/>
      <c r="O10" s="6"/>
      <c r="P10" s="6"/>
    </row>
  </sheetData>
  <mergeCells count="1">
    <mergeCell ref="J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2024-05-03T19:37:32Z</dcterms:created>
  <dcterms:modified xsi:type="dcterms:W3CDTF">2024-05-10T15:25:38Z</dcterms:modified>
</cp:coreProperties>
</file>