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Kira Bernabe/Ribo profiling/"/>
    </mc:Choice>
  </mc:AlternateContent>
  <xr:revisionPtr revIDLastSave="0" documentId="13_ncr:1_{0A8871AD-EFD0-0740-AAAA-70BD1CB4D20E}" xr6:coauthVersionLast="47" xr6:coauthVersionMax="47" xr10:uidLastSave="{00000000-0000-0000-0000-000000000000}"/>
  <bookViews>
    <workbookView xWindow="0" yWindow="540" windowWidth="28800" windowHeight="16300" xr2:uid="{E3BD453A-61FC-5544-AE4A-A6C2CA9534D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F4" i="1" s="1"/>
  <c r="E3" i="1" l="1"/>
  <c r="F3" i="1" s="1"/>
</calcChain>
</file>

<file path=xl/sharedStrings.xml><?xml version="1.0" encoding="utf-8"?>
<sst xmlns="http://schemas.openxmlformats.org/spreadsheetml/2006/main" count="38" uniqueCount="37">
  <si>
    <t>Observed OD600</t>
  </si>
  <si>
    <t>Calculated OD600</t>
  </si>
  <si>
    <t>Sample</t>
  </si>
  <si>
    <t>OD600 at Harvest</t>
  </si>
  <si>
    <t>Sample #</t>
  </si>
  <si>
    <t xml:space="preserve">Date </t>
  </si>
  <si>
    <t>Genotype of Cells</t>
  </si>
  <si>
    <t>Volume of Cells</t>
  </si>
  <si>
    <t>LVS-pF-rpsU2-His</t>
  </si>
  <si>
    <t>500 ml</t>
  </si>
  <si>
    <t>LVS-pF</t>
  </si>
  <si>
    <t>Reagent</t>
  </si>
  <si>
    <t>Total Volume Needed for Protocol</t>
  </si>
  <si>
    <t>Buffer A + PI + BB</t>
  </si>
  <si>
    <t>20 ml</t>
  </si>
  <si>
    <t>DNAse</t>
  </si>
  <si>
    <t>20 ul</t>
  </si>
  <si>
    <t>1 M NH4Cl</t>
  </si>
  <si>
    <t>~800 ul</t>
  </si>
  <si>
    <t>10 % NP-40</t>
  </si>
  <si>
    <t>~80 ul</t>
  </si>
  <si>
    <t>Ni-NTA Beads</t>
  </si>
  <si>
    <t>400 ul</t>
  </si>
  <si>
    <t>Buffer B 10 mM Imidazole</t>
  </si>
  <si>
    <t>18 ml</t>
  </si>
  <si>
    <t>Buffer B 20 mM Imidazole</t>
  </si>
  <si>
    <t>30 ml</t>
  </si>
  <si>
    <t>Elution Buffer 500 mM Imidazole</t>
  </si>
  <si>
    <t>5 ml</t>
  </si>
  <si>
    <t>OD600 at 5pm</t>
  </si>
  <si>
    <t>OD600 at 5:45pm</t>
  </si>
  <si>
    <t>Starting Volume for OD600 0.003 (ul)</t>
  </si>
  <si>
    <t>LVS wt</t>
  </si>
  <si>
    <r>
      <t xml:space="preserve">LVS </t>
    </r>
    <r>
      <rPr>
        <i/>
        <sz val="12"/>
        <color theme="1"/>
        <rFont val="Calibri"/>
        <family val="2"/>
        <scheme val="minor"/>
      </rPr>
      <t>rpsU2</t>
    </r>
    <r>
      <rPr>
        <sz val="12"/>
        <color theme="1"/>
        <rFont val="Calibri"/>
        <family val="2"/>
        <scheme val="minor"/>
      </rPr>
      <t>-HA</t>
    </r>
  </si>
  <si>
    <t>OD600 9:30 am next day</t>
  </si>
  <si>
    <t>OD600 at 11 am</t>
  </si>
  <si>
    <t>OD600 12pm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</si>
</sst>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0" fontId="2" fillId="0" borderId="1" xfId="0" applyFont="1" applyBorder="1" applyAlignment="1">
      <alignment textRotation="90"/>
    </xf>
    <xf numFmtId="0" fontId="2" fillId="0" borderId="2" xfId="0" applyFont="1" applyBorder="1" applyAlignment="1">
      <alignment textRotation="90"/>
    </xf>
    <xf numFmtId="0" fontId="2" fillId="0" borderId="3" xfId="0" applyFont="1" applyBorder="1" applyAlignment="1">
      <alignment textRotation="90"/>
    </xf>
    <xf numFmtId="0" fontId="2" fillId="0" borderId="0" xfId="0" applyFont="1"/>
    <xf numFmtId="14" fontId="0" fillId="0" borderId="0" xfId="0" applyNumberFormat="1"/>
    <xf numFmtId="0" fontId="0" fillId="0" borderId="4" xfId="0" applyBorder="1"/>
    <xf numFmtId="0" fontId="0" fillId="2" borderId="4" xfId="0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D2440-8508-7C48-9B2F-A37DBE0189A5}">
  <dimension ref="C2:L15"/>
  <sheetViews>
    <sheetView tabSelected="1" zoomScale="170" zoomScaleNormal="170" workbookViewId="0">
      <selection activeCell="C2" sqref="C2:I4"/>
    </sheetView>
  </sheetViews>
  <sheetFormatPr baseColWidth="10" defaultRowHeight="16" x14ac:dyDescent="0.2"/>
  <cols>
    <col min="3" max="3" width="16.83203125" customWidth="1"/>
    <col min="4" max="5" width="10.83203125" customWidth="1"/>
    <col min="8" max="8" width="10.6640625" customWidth="1"/>
    <col min="9" max="9" width="11.5" customWidth="1"/>
    <col min="10" max="10" width="11.1640625" customWidth="1"/>
  </cols>
  <sheetData>
    <row r="2" spans="3:12" ht="32" customHeight="1" x14ac:dyDescent="0.2">
      <c r="C2" t="s">
        <v>2</v>
      </c>
      <c r="D2" s="2" t="s">
        <v>0</v>
      </c>
      <c r="E2" s="2" t="s">
        <v>1</v>
      </c>
      <c r="F2" s="2" t="s">
        <v>31</v>
      </c>
      <c r="G2" s="2" t="s">
        <v>34</v>
      </c>
      <c r="H2" s="2" t="s">
        <v>35</v>
      </c>
      <c r="I2" s="2" t="s">
        <v>36</v>
      </c>
      <c r="J2" s="2" t="s">
        <v>29</v>
      </c>
      <c r="K2" s="2" t="s">
        <v>30</v>
      </c>
    </row>
    <row r="3" spans="3:12" x14ac:dyDescent="0.2">
      <c r="C3" t="s">
        <v>32</v>
      </c>
      <c r="D3">
        <v>0.02</v>
      </c>
      <c r="E3">
        <f>D3*20</f>
        <v>0.4</v>
      </c>
      <c r="F3" s="1">
        <f>(0.003)*(80000)/(E3)</f>
        <v>600</v>
      </c>
      <c r="G3">
        <v>0.216</v>
      </c>
      <c r="H3">
        <v>0.26400000000000001</v>
      </c>
      <c r="I3">
        <v>0.309</v>
      </c>
      <c r="J3">
        <v>0.27900000000000003</v>
      </c>
      <c r="K3">
        <v>0.30499999999999999</v>
      </c>
    </row>
    <row r="4" spans="3:12" x14ac:dyDescent="0.2">
      <c r="C4" t="s">
        <v>33</v>
      </c>
      <c r="D4">
        <v>2.3E-2</v>
      </c>
      <c r="E4">
        <f>D4*20</f>
        <v>0.45999999999999996</v>
      </c>
      <c r="F4" s="1">
        <f>(0.003)*(80000)/(E4)</f>
        <v>521.73913043478262</v>
      </c>
      <c r="G4">
        <v>0.23100000000000001</v>
      </c>
      <c r="H4">
        <v>0.28599999999999998</v>
      </c>
      <c r="I4">
        <v>0.34300000000000003</v>
      </c>
    </row>
    <row r="5" spans="3:12" x14ac:dyDescent="0.2">
      <c r="F5" s="1"/>
    </row>
    <row r="7" spans="3:12" x14ac:dyDescent="0.2">
      <c r="F7" s="1"/>
    </row>
    <row r="8" spans="3:12" x14ac:dyDescent="0.2">
      <c r="F8" s="1"/>
    </row>
    <row r="9" spans="3:12" x14ac:dyDescent="0.2">
      <c r="F9" s="1"/>
      <c r="K9" s="11"/>
      <c r="L9" s="11"/>
    </row>
    <row r="11" spans="3:12" x14ac:dyDescent="0.2">
      <c r="H11" s="9"/>
      <c r="I11" s="4"/>
    </row>
    <row r="12" spans="3:12" x14ac:dyDescent="0.2">
      <c r="H12" s="10"/>
      <c r="I12" s="5"/>
    </row>
    <row r="13" spans="3:12" x14ac:dyDescent="0.2">
      <c r="H13" s="10"/>
      <c r="I13" s="5"/>
    </row>
    <row r="14" spans="3:12" x14ac:dyDescent="0.2">
      <c r="H14" s="9"/>
      <c r="I14" s="5"/>
    </row>
    <row r="15" spans="3:12" x14ac:dyDescent="0.2">
      <c r="I15" s="6"/>
    </row>
  </sheetData>
  <mergeCells count="1">
    <mergeCell ref="K9:L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11A66-14EA-4E48-9265-B6E3D81B95B7}">
  <dimension ref="C3:K11"/>
  <sheetViews>
    <sheetView zoomScale="160" zoomScaleNormal="160" workbookViewId="0">
      <selection activeCell="C18" sqref="C18:G20"/>
    </sheetView>
  </sheetViews>
  <sheetFormatPr baseColWidth="10" defaultRowHeight="16" x14ac:dyDescent="0.2"/>
  <sheetData>
    <row r="3" spans="3:11" x14ac:dyDescent="0.2">
      <c r="C3" s="7" t="s">
        <v>4</v>
      </c>
      <c r="D3" s="7" t="s">
        <v>5</v>
      </c>
      <c r="E3" s="7" t="s">
        <v>6</v>
      </c>
      <c r="F3" s="7" t="s">
        <v>7</v>
      </c>
      <c r="G3" s="7" t="s">
        <v>3</v>
      </c>
      <c r="H3" s="2"/>
      <c r="J3" s="7" t="s">
        <v>11</v>
      </c>
      <c r="K3" s="7" t="s">
        <v>12</v>
      </c>
    </row>
    <row r="4" spans="3:11" x14ac:dyDescent="0.2">
      <c r="C4">
        <v>1</v>
      </c>
      <c r="D4" s="8">
        <v>45223</v>
      </c>
      <c r="E4" t="s">
        <v>8</v>
      </c>
      <c r="F4" t="s">
        <v>9</v>
      </c>
      <c r="G4">
        <v>0.32</v>
      </c>
      <c r="H4" s="3"/>
      <c r="J4" t="s">
        <v>13</v>
      </c>
      <c r="K4" t="s">
        <v>14</v>
      </c>
    </row>
    <row r="5" spans="3:11" x14ac:dyDescent="0.2">
      <c r="C5">
        <v>2</v>
      </c>
      <c r="D5" s="8">
        <v>45171</v>
      </c>
      <c r="E5" t="s">
        <v>10</v>
      </c>
      <c r="F5" t="s">
        <v>9</v>
      </c>
      <c r="G5">
        <v>0.33700000000000002</v>
      </c>
      <c r="H5" s="3"/>
      <c r="J5" t="s">
        <v>15</v>
      </c>
      <c r="K5" t="s">
        <v>16</v>
      </c>
    </row>
    <row r="6" spans="3:11" x14ac:dyDescent="0.2">
      <c r="F6" s="3"/>
      <c r="G6" s="3"/>
      <c r="H6" s="3"/>
      <c r="J6" t="s">
        <v>17</v>
      </c>
      <c r="K6" t="s">
        <v>18</v>
      </c>
    </row>
    <row r="7" spans="3:11" x14ac:dyDescent="0.2">
      <c r="F7" s="3"/>
      <c r="G7" s="3"/>
      <c r="H7" s="3"/>
      <c r="J7" t="s">
        <v>19</v>
      </c>
      <c r="K7" t="s">
        <v>20</v>
      </c>
    </row>
    <row r="8" spans="3:11" x14ac:dyDescent="0.2">
      <c r="F8" s="3"/>
      <c r="G8" s="3"/>
      <c r="H8" s="3"/>
      <c r="J8" t="s">
        <v>21</v>
      </c>
      <c r="K8" t="s">
        <v>22</v>
      </c>
    </row>
    <row r="9" spans="3:11" x14ac:dyDescent="0.2">
      <c r="F9" s="3"/>
      <c r="G9" s="3"/>
      <c r="H9" s="3"/>
      <c r="J9" t="s">
        <v>23</v>
      </c>
      <c r="K9" t="s">
        <v>24</v>
      </c>
    </row>
    <row r="10" spans="3:11" x14ac:dyDescent="0.2">
      <c r="F10" s="3"/>
      <c r="G10" s="3"/>
      <c r="H10" s="3"/>
      <c r="J10" t="s">
        <v>25</v>
      </c>
      <c r="K10" t="s">
        <v>26</v>
      </c>
    </row>
    <row r="11" spans="3:11" x14ac:dyDescent="0.2">
      <c r="J11" t="s">
        <v>27</v>
      </c>
      <c r="K11" t="s">
        <v>28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Kira Bernabe</cp:lastModifiedBy>
  <dcterms:created xsi:type="dcterms:W3CDTF">2023-06-22T21:33:59Z</dcterms:created>
  <dcterms:modified xsi:type="dcterms:W3CDTF">2024-07-17T16:43:58Z</dcterms:modified>
</cp:coreProperties>
</file>