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Kira Bernabe/"/>
    </mc:Choice>
  </mc:AlternateContent>
  <xr:revisionPtr revIDLastSave="0" documentId="13_ncr:1_{C057611D-196C-7B45-9528-BE18F836D530}" xr6:coauthVersionLast="47" xr6:coauthVersionMax="47" xr10:uidLastSave="{00000000-0000-0000-0000-000000000000}"/>
  <bookViews>
    <workbookView xWindow="740" yWindow="500" windowWidth="24100" windowHeight="11620" xr2:uid="{76E5786E-9A2B-AD4A-825E-F15E373341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26" i="1"/>
  <c r="H25" i="1"/>
  <c r="G2" i="1"/>
</calcChain>
</file>

<file path=xl/sharedStrings.xml><?xml version="1.0" encoding="utf-8"?>
<sst xmlns="http://schemas.openxmlformats.org/spreadsheetml/2006/main" count="28" uniqueCount="23">
  <si>
    <t>No Drug with internal positive control</t>
  </si>
  <si>
    <t>Methanol</t>
  </si>
  <si>
    <t>Solution A (ul)</t>
  </si>
  <si>
    <t>Factor Mix (ul)</t>
  </si>
  <si>
    <t>Ribosomes (ul)</t>
  </si>
  <si>
    <t>DNA (ul)</t>
  </si>
  <si>
    <t>Water (ul)</t>
  </si>
  <si>
    <t>Antibiotic (ul)</t>
  </si>
  <si>
    <t>Total volume (ul)</t>
  </si>
  <si>
    <t>LB = 2.75 mM</t>
  </si>
  <si>
    <t>30 uM</t>
  </si>
  <si>
    <t>50 uM</t>
  </si>
  <si>
    <t>Laurenobiolide high (50 uM)</t>
  </si>
  <si>
    <t>Luarenobiolide low (30 uM)</t>
  </si>
  <si>
    <t>Inhibition control thiostrepon (50 uM</t>
  </si>
  <si>
    <t>C1 (uM)</t>
  </si>
  <si>
    <t>V1 (ul)</t>
  </si>
  <si>
    <t>C2 (uM)</t>
  </si>
  <si>
    <t>V2 (ul)</t>
  </si>
  <si>
    <t>Final Concentration</t>
  </si>
  <si>
    <t>Abx stock solution</t>
  </si>
  <si>
    <t xml:space="preserve">V1 (ul) </t>
  </si>
  <si>
    <t>Dilute LB in methanol (or DMSO for thiostrepton)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</si>
</sst>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E43B-9ECD-9247-92EC-DF9993D38435}">
  <dimension ref="D2:K29"/>
  <sheetViews>
    <sheetView tabSelected="1" topLeftCell="A14" workbookViewId="0">
      <selection activeCell="G25" sqref="G25"/>
    </sheetView>
  </sheetViews>
  <sheetFormatPr baseColWidth="10" defaultRowHeight="16" x14ac:dyDescent="0.2"/>
  <cols>
    <col min="6" max="6" width="15.33203125" customWidth="1"/>
  </cols>
  <sheetData>
    <row r="2" spans="4:11" x14ac:dyDescent="0.2">
      <c r="D2" t="s">
        <v>10</v>
      </c>
      <c r="F2" t="s">
        <v>9</v>
      </c>
      <c r="G2">
        <f>2.75*1000</f>
        <v>2750</v>
      </c>
    </row>
    <row r="3" spans="4:11" x14ac:dyDescent="0.2">
      <c r="D3" t="s">
        <v>11</v>
      </c>
    </row>
    <row r="6" spans="4:11" ht="45" customHeight="1" x14ac:dyDescent="0.2">
      <c r="G6" s="1" t="s">
        <v>0</v>
      </c>
      <c r="H6" t="s">
        <v>1</v>
      </c>
      <c r="I6" s="1" t="s">
        <v>14</v>
      </c>
      <c r="J6" s="1" t="s">
        <v>12</v>
      </c>
      <c r="K6" s="2" t="s">
        <v>13</v>
      </c>
    </row>
    <row r="7" spans="4:11" x14ac:dyDescent="0.2">
      <c r="F7" t="s">
        <v>2</v>
      </c>
      <c r="G7">
        <v>10</v>
      </c>
      <c r="H7">
        <v>10</v>
      </c>
      <c r="I7">
        <v>10</v>
      </c>
      <c r="J7">
        <v>10</v>
      </c>
      <c r="K7">
        <v>10</v>
      </c>
    </row>
    <row r="8" spans="4:11" x14ac:dyDescent="0.2">
      <c r="F8" t="s">
        <v>3</v>
      </c>
      <c r="G8">
        <v>3</v>
      </c>
      <c r="H8">
        <v>3</v>
      </c>
      <c r="I8">
        <v>3</v>
      </c>
      <c r="J8">
        <v>3</v>
      </c>
      <c r="K8">
        <v>3</v>
      </c>
    </row>
    <row r="9" spans="4:11" x14ac:dyDescent="0.2">
      <c r="F9" t="s">
        <v>4</v>
      </c>
      <c r="G9">
        <v>10</v>
      </c>
      <c r="H9">
        <v>10</v>
      </c>
      <c r="I9">
        <v>10</v>
      </c>
      <c r="J9">
        <v>10</v>
      </c>
      <c r="K9">
        <v>10</v>
      </c>
    </row>
    <row r="10" spans="4:11" x14ac:dyDescent="0.2">
      <c r="F10" t="s">
        <v>5</v>
      </c>
      <c r="G10">
        <v>2</v>
      </c>
      <c r="H10">
        <v>2</v>
      </c>
      <c r="I10">
        <v>2</v>
      </c>
      <c r="J10">
        <v>2</v>
      </c>
      <c r="K10">
        <v>2</v>
      </c>
    </row>
    <row r="11" spans="4:11" x14ac:dyDescent="0.2">
      <c r="F11" t="s">
        <v>6</v>
      </c>
      <c r="G11">
        <v>5</v>
      </c>
      <c r="H11">
        <v>0</v>
      </c>
      <c r="I11">
        <v>0</v>
      </c>
      <c r="J11">
        <v>0</v>
      </c>
      <c r="K11">
        <v>0</v>
      </c>
    </row>
    <row r="12" spans="4:11" x14ac:dyDescent="0.2">
      <c r="F12" t="s">
        <v>7</v>
      </c>
      <c r="G12">
        <v>0</v>
      </c>
      <c r="H12">
        <v>5</v>
      </c>
      <c r="I12">
        <v>5</v>
      </c>
      <c r="J12">
        <v>5</v>
      </c>
      <c r="K12">
        <v>5</v>
      </c>
    </row>
    <row r="13" spans="4:11" x14ac:dyDescent="0.2">
      <c r="F13" t="s">
        <v>8</v>
      </c>
      <c r="G13">
        <v>30</v>
      </c>
      <c r="H13">
        <v>30</v>
      </c>
      <c r="I13">
        <v>30</v>
      </c>
      <c r="J13">
        <v>30</v>
      </c>
      <c r="K13">
        <v>30</v>
      </c>
    </row>
    <row r="17" spans="6:10" x14ac:dyDescent="0.2">
      <c r="G17" t="s">
        <v>15</v>
      </c>
      <c r="H17" t="s">
        <v>16</v>
      </c>
      <c r="I17" t="s">
        <v>17</v>
      </c>
      <c r="J17" t="s">
        <v>18</v>
      </c>
    </row>
    <row r="18" spans="6:10" x14ac:dyDescent="0.2">
      <c r="F18" t="s">
        <v>20</v>
      </c>
      <c r="G18">
        <v>2750</v>
      </c>
      <c r="H18" s="3">
        <f>(I18*J18)/G18</f>
        <v>72.727272727272734</v>
      </c>
      <c r="I18">
        <v>100</v>
      </c>
      <c r="J18">
        <v>2000</v>
      </c>
    </row>
    <row r="19" spans="6:10" x14ac:dyDescent="0.2">
      <c r="H19" s="3"/>
    </row>
    <row r="24" spans="6:10" x14ac:dyDescent="0.2">
      <c r="F24" t="s">
        <v>19</v>
      </c>
      <c r="G24" t="s">
        <v>15</v>
      </c>
      <c r="H24" t="s">
        <v>21</v>
      </c>
      <c r="I24" t="s">
        <v>17</v>
      </c>
      <c r="J24" t="s">
        <v>18</v>
      </c>
    </row>
    <row r="25" spans="6:10" x14ac:dyDescent="0.2">
      <c r="F25" t="s">
        <v>10</v>
      </c>
      <c r="G25">
        <v>100</v>
      </c>
      <c r="H25">
        <f>(I25*J25)/G25</f>
        <v>1500</v>
      </c>
      <c r="I25">
        <v>30</v>
      </c>
      <c r="J25">
        <v>5000</v>
      </c>
    </row>
    <row r="26" spans="6:10" x14ac:dyDescent="0.2">
      <c r="F26" t="s">
        <v>11</v>
      </c>
      <c r="G26">
        <v>100</v>
      </c>
      <c r="H26">
        <f>(I26*J26)/G26</f>
        <v>2500</v>
      </c>
      <c r="I26">
        <v>50</v>
      </c>
      <c r="J26">
        <v>5000</v>
      </c>
    </row>
    <row r="29" spans="6:10" x14ac:dyDescent="0.2">
      <c r="H29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 Bernabe</dc:creator>
  <cp:lastModifiedBy>Kira Bernabe</cp:lastModifiedBy>
  <dcterms:created xsi:type="dcterms:W3CDTF">2023-10-24T20:36:29Z</dcterms:created>
  <dcterms:modified xsi:type="dcterms:W3CDTF">2023-10-25T10:47:51Z</dcterms:modified>
</cp:coreProperties>
</file>