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748372C3-3E75-B54F-B90C-C2FD9466A179}" xr6:coauthVersionLast="46" xr6:coauthVersionMax="46" xr10:uidLastSave="{00000000-0000-0000-0000-000000000000}"/>
  <bookViews>
    <workbookView xWindow="760" yWindow="580" windowWidth="28040" windowHeight="16260" xr2:uid="{59DC0647-083B-E94C-9C75-D1DA22348BF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F2" i="1"/>
  <c r="E2" i="1"/>
  <c r="E12" i="1"/>
  <c r="F12" i="1" s="1"/>
  <c r="E11" i="1"/>
  <c r="F11" i="1" s="1"/>
  <c r="E13" i="1"/>
  <c r="F13" i="1" s="1"/>
  <c r="J21" i="1"/>
  <c r="J20" i="1"/>
  <c r="J19" i="1"/>
  <c r="J18" i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</calcChain>
</file>

<file path=xl/sharedStrings.xml><?xml version="1.0" encoding="utf-8"?>
<sst xmlns="http://schemas.openxmlformats.org/spreadsheetml/2006/main" count="49" uniqueCount="42">
  <si>
    <t>Component</t>
  </si>
  <si>
    <t>Final Concentration</t>
  </si>
  <si>
    <t>Rnase-free water</t>
  </si>
  <si>
    <t>Sample #</t>
  </si>
  <si>
    <t>Strain</t>
  </si>
  <si>
    <t>Date Isolated</t>
  </si>
  <si>
    <t>Total Desired RNA (ug)</t>
  </si>
  <si>
    <t>Total Volume RNA and H2O(uL)</t>
  </si>
  <si>
    <t>Volume</t>
  </si>
  <si>
    <t>x9.5</t>
  </si>
  <si>
    <t>5x  1st strand buffer</t>
  </si>
  <si>
    <t>100 mM DTT</t>
  </si>
  <si>
    <t>10 mM dNTPs</t>
  </si>
  <si>
    <t>Superscript III (200 U/uL)</t>
  </si>
  <si>
    <t>1x</t>
  </si>
  <si>
    <t>10 mM</t>
  </si>
  <si>
    <t>0.5 mM</t>
  </si>
  <si>
    <t>10.8 U/mol</t>
  </si>
  <si>
    <t>Volume RNA (ul)</t>
  </si>
  <si>
    <t>Volume H2O (ul)</t>
  </si>
  <si>
    <t>NS5 Volume (ul)</t>
  </si>
  <si>
    <t>Tolal Volume (ul)</t>
  </si>
  <si>
    <t>RNA conc (ng/ul)</t>
  </si>
  <si>
    <t>Actual RNA (ul)</t>
  </si>
  <si>
    <t>10.8 U/ul</t>
  </si>
  <si>
    <t>Superscript III (200 U/ul)</t>
  </si>
  <si>
    <t>RNase-free water</t>
  </si>
  <si>
    <t>5X 1st strand buffer</t>
  </si>
  <si>
    <t xml:space="preserve">Volume </t>
  </si>
  <si>
    <t>LVS-1</t>
  </si>
  <si>
    <t>LVS-2</t>
  </si>
  <si>
    <t>LVS-3</t>
  </si>
  <si>
    <t>Tn7::rpsU1-1</t>
  </si>
  <si>
    <t>Tn7::rpsU1-2</t>
  </si>
  <si>
    <t>Tn7::rpsU1-3</t>
  </si>
  <si>
    <t>Tn7::rpsU2-1</t>
  </si>
  <si>
    <t>Tn7::rpsU2-2</t>
  </si>
  <si>
    <t>Tn7::rpsU2-3</t>
  </si>
  <si>
    <t>Tn7::rpsU3-1</t>
  </si>
  <si>
    <t>Tn7::rpsU3-2</t>
  </si>
  <si>
    <t>Tn7::rpsU3-3</t>
  </si>
  <si>
    <t>x 13.5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</si>
</sst>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962A-C3A5-B446-A56E-42F62E9BEE69}">
  <dimension ref="A1:K21"/>
  <sheetViews>
    <sheetView tabSelected="1" zoomScale="120" zoomScaleNormal="120" workbookViewId="0">
      <selection activeCell="J21" sqref="J21"/>
    </sheetView>
  </sheetViews>
  <sheetFormatPr baseColWidth="10" defaultRowHeight="16" x14ac:dyDescent="0.2"/>
  <cols>
    <col min="2" max="2" width="14.5" customWidth="1"/>
  </cols>
  <sheetData>
    <row r="1" spans="1:11" ht="68" x14ac:dyDescent="0.2">
      <c r="A1" s="3" t="s">
        <v>3</v>
      </c>
      <c r="B1" s="3" t="s">
        <v>4</v>
      </c>
      <c r="C1" s="3" t="s">
        <v>5</v>
      </c>
      <c r="D1" s="3" t="s">
        <v>22</v>
      </c>
      <c r="E1" s="3" t="s">
        <v>18</v>
      </c>
      <c r="F1" s="3" t="s">
        <v>19</v>
      </c>
      <c r="G1" s="3" t="s">
        <v>6</v>
      </c>
      <c r="H1" s="3" t="s">
        <v>7</v>
      </c>
      <c r="I1" s="3" t="s">
        <v>20</v>
      </c>
      <c r="J1" s="3" t="s">
        <v>21</v>
      </c>
      <c r="K1" s="3" t="s">
        <v>23</v>
      </c>
    </row>
    <row r="2" spans="1:11" x14ac:dyDescent="0.2">
      <c r="A2">
        <v>1</v>
      </c>
      <c r="B2" t="s">
        <v>29</v>
      </c>
      <c r="C2" s="1">
        <v>44258</v>
      </c>
      <c r="D2">
        <v>214.2</v>
      </c>
      <c r="E2" s="2">
        <f>(G2/D2)*1000</f>
        <v>9.3370681605975729</v>
      </c>
      <c r="F2" s="2">
        <f xml:space="preserve"> H2-E2</f>
        <v>4.1629318394024271</v>
      </c>
      <c r="G2">
        <v>2</v>
      </c>
      <c r="H2">
        <v>13.5</v>
      </c>
      <c r="I2">
        <v>1.5</v>
      </c>
      <c r="J2">
        <v>15</v>
      </c>
    </row>
    <row r="3" spans="1:11" x14ac:dyDescent="0.2">
      <c r="A3">
        <v>2</v>
      </c>
      <c r="B3" t="s">
        <v>30</v>
      </c>
      <c r="C3" s="1">
        <v>44258</v>
      </c>
      <c r="D3">
        <v>223.6</v>
      </c>
      <c r="E3" s="2">
        <f t="shared" ref="E3:E10" si="0">(G3/D3)*1000</f>
        <v>8.9445438282647576</v>
      </c>
      <c r="F3" s="2">
        <f t="shared" ref="F3:F13" si="1" xml:space="preserve"> H3-E3</f>
        <v>4.5554561717352424</v>
      </c>
      <c r="G3">
        <v>2</v>
      </c>
      <c r="H3">
        <v>13.5</v>
      </c>
      <c r="I3">
        <v>1.5</v>
      </c>
      <c r="J3">
        <v>15</v>
      </c>
    </row>
    <row r="4" spans="1:11" x14ac:dyDescent="0.2">
      <c r="A4">
        <v>3</v>
      </c>
      <c r="B4" t="s">
        <v>31</v>
      </c>
      <c r="C4" s="1">
        <v>44258</v>
      </c>
      <c r="D4">
        <v>255.9</v>
      </c>
      <c r="E4" s="2">
        <f t="shared" si="0"/>
        <v>7.815552950371238</v>
      </c>
      <c r="F4" s="2">
        <f t="shared" si="1"/>
        <v>5.684447049628762</v>
      </c>
      <c r="G4">
        <v>2</v>
      </c>
      <c r="H4">
        <v>13.5</v>
      </c>
      <c r="I4">
        <v>1.5</v>
      </c>
      <c r="J4">
        <v>15</v>
      </c>
    </row>
    <row r="5" spans="1:11" x14ac:dyDescent="0.2">
      <c r="A5">
        <v>4</v>
      </c>
      <c r="B5" t="s">
        <v>32</v>
      </c>
      <c r="C5" s="1">
        <v>44258</v>
      </c>
      <c r="D5">
        <v>216</v>
      </c>
      <c r="E5" s="2">
        <f t="shared" si="0"/>
        <v>9.2592592592592595</v>
      </c>
      <c r="F5" s="2">
        <f t="shared" si="1"/>
        <v>4.2407407407407405</v>
      </c>
      <c r="G5">
        <v>2</v>
      </c>
      <c r="H5">
        <v>13.5</v>
      </c>
      <c r="I5">
        <v>1.5</v>
      </c>
      <c r="J5">
        <v>15</v>
      </c>
    </row>
    <row r="6" spans="1:11" x14ac:dyDescent="0.2">
      <c r="A6">
        <v>5</v>
      </c>
      <c r="B6" t="s">
        <v>33</v>
      </c>
      <c r="C6" s="1">
        <v>44258</v>
      </c>
      <c r="D6">
        <v>221.6</v>
      </c>
      <c r="E6" s="2">
        <f t="shared" si="0"/>
        <v>9.025270758122744</v>
      </c>
      <c r="F6" s="2">
        <f t="shared" si="1"/>
        <v>4.474729241877256</v>
      </c>
      <c r="G6">
        <v>2</v>
      </c>
      <c r="H6">
        <v>13.5</v>
      </c>
      <c r="I6">
        <v>1.5</v>
      </c>
      <c r="J6">
        <v>15</v>
      </c>
    </row>
    <row r="7" spans="1:11" x14ac:dyDescent="0.2">
      <c r="A7">
        <v>6</v>
      </c>
      <c r="B7" t="s">
        <v>34</v>
      </c>
      <c r="C7" s="1">
        <v>44258</v>
      </c>
      <c r="D7">
        <v>181.5</v>
      </c>
      <c r="E7" s="2">
        <f t="shared" si="0"/>
        <v>11.019283746556475</v>
      </c>
      <c r="F7" s="2">
        <f t="shared" si="1"/>
        <v>2.480716253443525</v>
      </c>
      <c r="G7">
        <v>2</v>
      </c>
      <c r="H7">
        <v>13.5</v>
      </c>
      <c r="I7">
        <v>1.5</v>
      </c>
      <c r="J7">
        <v>15</v>
      </c>
    </row>
    <row r="8" spans="1:11" x14ac:dyDescent="0.2">
      <c r="A8">
        <v>7</v>
      </c>
      <c r="B8" t="s">
        <v>35</v>
      </c>
      <c r="C8" s="1">
        <v>44258</v>
      </c>
      <c r="D8">
        <v>248.7</v>
      </c>
      <c r="E8" s="2">
        <f t="shared" si="0"/>
        <v>8.0418174507438689</v>
      </c>
      <c r="F8" s="2">
        <f t="shared" si="1"/>
        <v>5.4581825492561311</v>
      </c>
      <c r="G8">
        <v>2</v>
      </c>
      <c r="H8">
        <v>13.5</v>
      </c>
      <c r="I8">
        <v>1.5</v>
      </c>
      <c r="J8">
        <v>15</v>
      </c>
    </row>
    <row r="9" spans="1:11" x14ac:dyDescent="0.2">
      <c r="A9">
        <v>8</v>
      </c>
      <c r="B9" t="s">
        <v>36</v>
      </c>
      <c r="C9" s="1">
        <v>44258</v>
      </c>
      <c r="D9">
        <v>154.30000000000001</v>
      </c>
      <c r="E9" s="2">
        <f t="shared" si="0"/>
        <v>12.961762799740763</v>
      </c>
      <c r="F9" s="2">
        <f t="shared" si="1"/>
        <v>0.53823720025923727</v>
      </c>
      <c r="G9">
        <v>2</v>
      </c>
      <c r="H9">
        <v>13.5</v>
      </c>
      <c r="I9">
        <v>1.5</v>
      </c>
      <c r="J9">
        <v>15</v>
      </c>
    </row>
    <row r="10" spans="1:11" x14ac:dyDescent="0.2">
      <c r="A10">
        <v>9</v>
      </c>
      <c r="B10" t="s">
        <v>37</v>
      </c>
      <c r="C10" s="1">
        <v>44258</v>
      </c>
      <c r="D10">
        <v>277.8</v>
      </c>
      <c r="E10" s="2">
        <f t="shared" si="0"/>
        <v>7.199424046076313</v>
      </c>
      <c r="F10" s="2">
        <f t="shared" si="1"/>
        <v>6.300575953923687</v>
      </c>
      <c r="G10">
        <v>2</v>
      </c>
      <c r="H10">
        <v>13.5</v>
      </c>
      <c r="I10">
        <v>1.5</v>
      </c>
      <c r="J10">
        <v>15</v>
      </c>
    </row>
    <row r="11" spans="1:11" x14ac:dyDescent="0.2">
      <c r="A11">
        <v>10</v>
      </c>
      <c r="B11" t="s">
        <v>38</v>
      </c>
      <c r="C11" s="1">
        <v>44258</v>
      </c>
      <c r="D11">
        <v>185.9</v>
      </c>
      <c r="E11" s="2">
        <f>(G11/D11)*1000</f>
        <v>10.758472296933835</v>
      </c>
      <c r="F11" s="2">
        <f t="shared" si="1"/>
        <v>2.7415277030661649</v>
      </c>
      <c r="G11">
        <v>2</v>
      </c>
      <c r="H11">
        <v>13.5</v>
      </c>
      <c r="I11">
        <v>1.5</v>
      </c>
      <c r="J11">
        <v>15</v>
      </c>
    </row>
    <row r="12" spans="1:11" x14ac:dyDescent="0.2">
      <c r="A12">
        <v>11</v>
      </c>
      <c r="B12" t="s">
        <v>39</v>
      </c>
      <c r="C12" s="1">
        <v>44258</v>
      </c>
      <c r="D12">
        <v>178</v>
      </c>
      <c r="E12" s="2">
        <f>(G12/D12)*1000</f>
        <v>11.235955056179774</v>
      </c>
      <c r="F12" s="2">
        <f t="shared" si="1"/>
        <v>2.2640449438202257</v>
      </c>
      <c r="G12">
        <v>2</v>
      </c>
      <c r="H12">
        <v>13.5</v>
      </c>
      <c r="I12">
        <v>1.5</v>
      </c>
      <c r="J12">
        <v>15</v>
      </c>
    </row>
    <row r="13" spans="1:11" x14ac:dyDescent="0.2">
      <c r="A13">
        <v>12</v>
      </c>
      <c r="B13" t="s">
        <v>40</v>
      </c>
      <c r="C13" s="1">
        <v>44258</v>
      </c>
      <c r="D13">
        <v>183.1</v>
      </c>
      <c r="E13" s="2">
        <f t="shared" ref="E13" si="2">(G13/D13)*1000</f>
        <v>10.922992900054615</v>
      </c>
      <c r="F13" s="2">
        <f t="shared" si="1"/>
        <v>2.5770070999453853</v>
      </c>
      <c r="G13">
        <v>2</v>
      </c>
      <c r="H13">
        <v>13.5</v>
      </c>
      <c r="I13">
        <v>1.5</v>
      </c>
      <c r="J13">
        <v>15</v>
      </c>
    </row>
    <row r="15" spans="1:11" ht="17" thickBot="1" x14ac:dyDescent="0.25"/>
    <row r="16" spans="1:11" ht="27" thickBot="1" x14ac:dyDescent="0.25">
      <c r="G16" s="9" t="s">
        <v>0</v>
      </c>
      <c r="H16" s="8" t="s">
        <v>1</v>
      </c>
      <c r="I16" s="8" t="s">
        <v>28</v>
      </c>
      <c r="J16" s="8" t="s">
        <v>41</v>
      </c>
    </row>
    <row r="17" spans="1:10" ht="27" thickBot="1" x14ac:dyDescent="0.25">
      <c r="G17" s="7" t="s">
        <v>27</v>
      </c>
      <c r="H17" s="6" t="s">
        <v>14</v>
      </c>
      <c r="I17" s="5">
        <v>6</v>
      </c>
      <c r="J17" s="5">
        <f>I17*13.5</f>
        <v>81</v>
      </c>
    </row>
    <row r="18" spans="1:10" ht="27" thickBot="1" x14ac:dyDescent="0.25">
      <c r="G18" s="7" t="s">
        <v>26</v>
      </c>
      <c r="H18" s="6"/>
      <c r="I18" s="5">
        <v>2.88</v>
      </c>
      <c r="J18" s="5">
        <f>I18*13.5</f>
        <v>38.879999999999995</v>
      </c>
    </row>
    <row r="19" spans="1:10" ht="17" thickBot="1" x14ac:dyDescent="0.25">
      <c r="A19" s="3"/>
      <c r="G19" s="7" t="s">
        <v>11</v>
      </c>
      <c r="H19" s="6" t="s">
        <v>15</v>
      </c>
      <c r="I19" s="5">
        <v>3</v>
      </c>
      <c r="J19" s="5">
        <f>I19*13.5</f>
        <v>40.5</v>
      </c>
    </row>
    <row r="20" spans="1:10" ht="17" thickBot="1" x14ac:dyDescent="0.25">
      <c r="G20" s="7" t="s">
        <v>12</v>
      </c>
      <c r="H20" s="6" t="s">
        <v>16</v>
      </c>
      <c r="I20" s="5">
        <v>1.5</v>
      </c>
      <c r="J20" s="5">
        <f>I20*13.5</f>
        <v>20.25</v>
      </c>
    </row>
    <row r="21" spans="1:10" ht="27" thickBot="1" x14ac:dyDescent="0.25">
      <c r="G21" s="7" t="s">
        <v>25</v>
      </c>
      <c r="H21" s="6" t="s">
        <v>24</v>
      </c>
      <c r="I21" s="5">
        <v>1.63</v>
      </c>
      <c r="J21" s="4">
        <f>I21*13.5</f>
        <v>22.004999999999999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797F-3EF9-3543-8A37-B98E6F569415}">
  <dimension ref="A1:D6"/>
  <sheetViews>
    <sheetView workbookViewId="0">
      <selection activeCell="C6" sqref="C6"/>
    </sheetView>
  </sheetViews>
  <sheetFormatPr baseColWidth="10" defaultRowHeight="16" x14ac:dyDescent="0.2"/>
  <cols>
    <col min="1" max="1" width="13.1640625" customWidth="1"/>
    <col min="2" max="2" width="17.1640625" customWidth="1"/>
    <col min="3" max="3" width="13.33203125" customWidth="1"/>
  </cols>
  <sheetData>
    <row r="1" spans="1:4" ht="51" x14ac:dyDescent="0.2">
      <c r="A1" s="3" t="s">
        <v>0</v>
      </c>
      <c r="B1" s="3" t="s">
        <v>1</v>
      </c>
      <c r="C1" s="3" t="s">
        <v>8</v>
      </c>
      <c r="D1" s="3" t="s">
        <v>9</v>
      </c>
    </row>
    <row r="2" spans="1:4" ht="36" customHeight="1" x14ac:dyDescent="0.2">
      <c r="A2" s="3" t="s">
        <v>10</v>
      </c>
      <c r="B2" s="3" t="s">
        <v>14</v>
      </c>
      <c r="C2" s="3">
        <v>6</v>
      </c>
      <c r="D2" s="3">
        <v>57</v>
      </c>
    </row>
    <row r="3" spans="1:4" ht="34" x14ac:dyDescent="0.2">
      <c r="A3" s="3" t="s">
        <v>2</v>
      </c>
      <c r="B3" s="3"/>
      <c r="C3" s="3">
        <v>2.88</v>
      </c>
      <c r="D3" s="3">
        <v>27.36</v>
      </c>
    </row>
    <row r="4" spans="1:4" ht="34" x14ac:dyDescent="0.2">
      <c r="A4" s="3" t="s">
        <v>11</v>
      </c>
      <c r="B4" s="3" t="s">
        <v>15</v>
      </c>
      <c r="C4" s="3">
        <v>3</v>
      </c>
      <c r="D4" s="3">
        <v>28.5</v>
      </c>
    </row>
    <row r="5" spans="1:4" ht="17" x14ac:dyDescent="0.2">
      <c r="A5" s="3" t="s">
        <v>12</v>
      </c>
      <c r="B5" s="3" t="s">
        <v>16</v>
      </c>
      <c r="C5" s="3">
        <v>1.5</v>
      </c>
      <c r="D5" s="3">
        <v>14.15</v>
      </c>
    </row>
    <row r="6" spans="1:4" ht="51" x14ac:dyDescent="0.2">
      <c r="A6" s="3" t="s">
        <v>13</v>
      </c>
      <c r="B6" s="3" t="s">
        <v>17</v>
      </c>
      <c r="C6" s="3">
        <v>1.63</v>
      </c>
      <c r="D6" s="3">
        <v>15.49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2021-01-05T18:41:22Z</dcterms:created>
  <dcterms:modified xsi:type="dcterms:W3CDTF">2021-03-08T17:55:37Z</dcterms:modified>
</cp:coreProperties>
</file>