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ira Bernabe/Concentrations/"/>
    </mc:Choice>
  </mc:AlternateContent>
  <xr:revisionPtr revIDLastSave="0" documentId="13_ncr:1_{4F08C464-919D-0B48-ACC4-FAF98F899E8F}" xr6:coauthVersionLast="46" xr6:coauthVersionMax="46" xr10:uidLastSave="{00000000-0000-0000-0000-000000000000}"/>
  <bookViews>
    <workbookView xWindow="760" yWindow="660" windowWidth="28040" windowHeight="16260" xr2:uid="{59DC0647-083B-E94C-9C75-D1DA22348BF2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17" i="1"/>
  <c r="E18" i="1"/>
  <c r="E19" i="1"/>
  <c r="E16" i="1"/>
  <c r="F8" i="1"/>
  <c r="E8" i="1"/>
  <c r="E7" i="1"/>
  <c r="F7" i="1" s="1"/>
  <c r="E11" i="1"/>
  <c r="F11" i="1"/>
  <c r="E3" i="1"/>
  <c r="F3" i="1"/>
  <c r="E4" i="1"/>
  <c r="F4" i="1"/>
  <c r="E5" i="1"/>
  <c r="F5" i="1"/>
  <c r="E6" i="1"/>
  <c r="F6" i="1"/>
  <c r="E9" i="1"/>
  <c r="F9" i="1"/>
  <c r="E10" i="1"/>
  <c r="F10" i="1"/>
  <c r="E2" i="1"/>
  <c r="F2" i="1"/>
</calcChain>
</file>

<file path=xl/sharedStrings.xml><?xml version="1.0" encoding="utf-8"?>
<sst xmlns="http://schemas.openxmlformats.org/spreadsheetml/2006/main" count="47" uniqueCount="40">
  <si>
    <t>Component</t>
  </si>
  <si>
    <t>Final Concentration</t>
  </si>
  <si>
    <t>Rnase-free water</t>
  </si>
  <si>
    <t>Sample #</t>
  </si>
  <si>
    <t>Strain</t>
  </si>
  <si>
    <t>Date Isolated</t>
  </si>
  <si>
    <t>Total Desired RNA (ug)</t>
  </si>
  <si>
    <t>Total Volume RNA and H2O(uL)</t>
  </si>
  <si>
    <t>Volume</t>
  </si>
  <si>
    <t>x9.5</t>
  </si>
  <si>
    <t>5x  1st strand buffer</t>
  </si>
  <si>
    <t>100 mM DTT</t>
  </si>
  <si>
    <t>10 mM dNTPs</t>
  </si>
  <si>
    <t>Superscript III (200 U/uL)</t>
  </si>
  <si>
    <t>1x</t>
  </si>
  <si>
    <t>10 mM</t>
  </si>
  <si>
    <t>0.5 mM</t>
  </si>
  <si>
    <t>10.8 U/mol</t>
  </si>
  <si>
    <t>LVS (A-1)</t>
  </si>
  <si>
    <t>LVS (A-2)</t>
  </si>
  <si>
    <t>Tn7::rpsU1 (A-3)</t>
  </si>
  <si>
    <t>Tn7::rpsU1 (A-4)</t>
  </si>
  <si>
    <t>LVS (B-1)</t>
  </si>
  <si>
    <t>LVS (B-2)</t>
  </si>
  <si>
    <t>Tn7::rpsU2 (B-5)</t>
  </si>
  <si>
    <t>Tn7::rpsU2 (B-6)</t>
  </si>
  <si>
    <t>Tn7::rpsU3 (B-7)</t>
  </si>
  <si>
    <t>Tn7::rpsU3 (B-8)</t>
  </si>
  <si>
    <t>Volume RNA (ul)</t>
  </si>
  <si>
    <t>Volume H2O (ul)</t>
  </si>
  <si>
    <t>NS5 Volume (ul)</t>
  </si>
  <si>
    <t>Tolal Volume (ul)</t>
  </si>
  <si>
    <t>RNA conc (ng/ul)</t>
  </si>
  <si>
    <t>Actual RNA (ul)</t>
  </si>
  <si>
    <t>10.8 U/ul</t>
  </si>
  <si>
    <t>Superscript III (200 U/ul)</t>
  </si>
  <si>
    <t>RNase-free water</t>
  </si>
  <si>
    <t>5X 1st strand buffer</t>
  </si>
  <si>
    <t xml:space="preserve">Volume </t>
  </si>
  <si>
    <t>x 5.5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</si>
</sst>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D962A-C3A5-B446-A56E-42F62E9BEE69}">
  <dimension ref="A1:K19"/>
  <sheetViews>
    <sheetView tabSelected="1" zoomScale="120" zoomScaleNormal="120" workbookViewId="0">
      <selection activeCell="E14" sqref="E14"/>
    </sheetView>
  </sheetViews>
  <sheetFormatPr baseColWidth="10" defaultRowHeight="16" x14ac:dyDescent="0.2"/>
  <cols>
    <col min="2" max="2" width="14.5" customWidth="1"/>
  </cols>
  <sheetData>
    <row r="1" spans="1:11" ht="68" x14ac:dyDescent="0.2">
      <c r="A1" s="3" t="s">
        <v>3</v>
      </c>
      <c r="B1" s="3" t="s">
        <v>4</v>
      </c>
      <c r="C1" s="3" t="s">
        <v>5</v>
      </c>
      <c r="D1" s="3" t="s">
        <v>32</v>
      </c>
      <c r="E1" s="3" t="s">
        <v>28</v>
      </c>
      <c r="F1" s="3" t="s">
        <v>29</v>
      </c>
      <c r="G1" s="3" t="s">
        <v>6</v>
      </c>
      <c r="H1" s="3" t="s">
        <v>33</v>
      </c>
      <c r="I1" s="3" t="s">
        <v>7</v>
      </c>
      <c r="J1" s="3" t="s">
        <v>30</v>
      </c>
      <c r="K1" s="3" t="s">
        <v>31</v>
      </c>
    </row>
    <row r="2" spans="1:11" x14ac:dyDescent="0.2">
      <c r="A2">
        <v>1</v>
      </c>
      <c r="B2" t="s">
        <v>18</v>
      </c>
      <c r="C2" s="1">
        <v>44232</v>
      </c>
      <c r="D2">
        <v>248.6</v>
      </c>
      <c r="E2" s="2">
        <f>(G2/D2)*1000</f>
        <v>8.0450522928399035</v>
      </c>
      <c r="F2" s="2">
        <f xml:space="preserve"> I2-E2</f>
        <v>5.4549477071600965</v>
      </c>
      <c r="G2">
        <v>2</v>
      </c>
      <c r="I2">
        <v>13.5</v>
      </c>
      <c r="J2">
        <v>1.5</v>
      </c>
      <c r="K2">
        <v>15</v>
      </c>
    </row>
    <row r="3" spans="1:11" x14ac:dyDescent="0.2">
      <c r="A3">
        <v>2</v>
      </c>
      <c r="B3" t="s">
        <v>19</v>
      </c>
      <c r="C3" s="1">
        <v>44232</v>
      </c>
      <c r="D3">
        <v>182.5</v>
      </c>
      <c r="E3" s="2">
        <f t="shared" ref="E3:E10" si="0">(G3/D3)*1000</f>
        <v>10.95890410958904</v>
      </c>
      <c r="F3" s="2">
        <f t="shared" ref="F3:F10" si="1" xml:space="preserve"> I3-E3</f>
        <v>2.5410958904109595</v>
      </c>
      <c r="G3">
        <v>2</v>
      </c>
      <c r="I3">
        <v>13.5</v>
      </c>
      <c r="J3">
        <v>1.5</v>
      </c>
      <c r="K3">
        <v>15</v>
      </c>
    </row>
    <row r="4" spans="1:11" x14ac:dyDescent="0.2">
      <c r="A4">
        <v>3</v>
      </c>
      <c r="B4" t="s">
        <v>20</v>
      </c>
      <c r="C4" s="1">
        <v>44232</v>
      </c>
      <c r="D4">
        <v>175.9</v>
      </c>
      <c r="E4" s="2">
        <f t="shared" si="0"/>
        <v>11.370096645821489</v>
      </c>
      <c r="F4" s="2">
        <f t="shared" si="1"/>
        <v>2.1299033541785111</v>
      </c>
      <c r="G4">
        <v>2</v>
      </c>
      <c r="I4">
        <v>13.5</v>
      </c>
      <c r="J4">
        <v>1.5</v>
      </c>
      <c r="K4">
        <v>15</v>
      </c>
    </row>
    <row r="5" spans="1:11" x14ac:dyDescent="0.2">
      <c r="A5">
        <v>4</v>
      </c>
      <c r="B5" t="s">
        <v>21</v>
      </c>
      <c r="C5" s="1">
        <v>44232</v>
      </c>
      <c r="D5">
        <v>222.3</v>
      </c>
      <c r="E5" s="2">
        <f t="shared" si="0"/>
        <v>8.9968511021142596</v>
      </c>
      <c r="F5" s="2">
        <f t="shared" si="1"/>
        <v>4.5031488978857404</v>
      </c>
      <c r="G5">
        <v>2</v>
      </c>
      <c r="I5">
        <v>13.5</v>
      </c>
      <c r="J5">
        <v>1.5</v>
      </c>
      <c r="K5">
        <v>15</v>
      </c>
    </row>
    <row r="6" spans="1:11" x14ac:dyDescent="0.2">
      <c r="A6">
        <v>5</v>
      </c>
      <c r="B6" t="s">
        <v>22</v>
      </c>
      <c r="C6" s="1">
        <v>44243</v>
      </c>
      <c r="D6">
        <v>245.7</v>
      </c>
      <c r="E6" s="2">
        <f t="shared" si="0"/>
        <v>8.1400081400081419</v>
      </c>
      <c r="F6" s="2">
        <f t="shared" si="1"/>
        <v>5.3599918599918581</v>
      </c>
      <c r="G6">
        <v>2</v>
      </c>
      <c r="I6">
        <v>13.5</v>
      </c>
      <c r="J6">
        <v>1.5</v>
      </c>
      <c r="K6">
        <v>15</v>
      </c>
    </row>
    <row r="7" spans="1:11" x14ac:dyDescent="0.2">
      <c r="A7">
        <v>6</v>
      </c>
      <c r="B7" t="s">
        <v>23</v>
      </c>
      <c r="C7" s="1">
        <v>44243</v>
      </c>
      <c r="D7">
        <v>258.10000000000002</v>
      </c>
      <c r="E7" s="2">
        <f t="shared" si="0"/>
        <v>7.7489345215032923</v>
      </c>
      <c r="F7" s="2">
        <f t="shared" si="1"/>
        <v>5.7510654784967077</v>
      </c>
      <c r="G7">
        <v>2</v>
      </c>
      <c r="I7">
        <v>13.5</v>
      </c>
      <c r="J7">
        <v>1.5</v>
      </c>
      <c r="K7">
        <v>15</v>
      </c>
    </row>
    <row r="8" spans="1:11" x14ac:dyDescent="0.2">
      <c r="A8">
        <v>7</v>
      </c>
      <c r="B8" t="s">
        <v>24</v>
      </c>
      <c r="C8" s="1">
        <v>44243</v>
      </c>
      <c r="D8">
        <v>194.2</v>
      </c>
      <c r="E8" s="2">
        <f t="shared" si="0"/>
        <v>10.298661174047375</v>
      </c>
      <c r="F8" s="2">
        <f t="shared" si="1"/>
        <v>3.2013388259526252</v>
      </c>
      <c r="G8">
        <v>2</v>
      </c>
      <c r="I8">
        <v>13.5</v>
      </c>
      <c r="J8">
        <v>1.5</v>
      </c>
      <c r="K8">
        <v>15</v>
      </c>
    </row>
    <row r="9" spans="1:11" x14ac:dyDescent="0.2">
      <c r="A9">
        <v>8</v>
      </c>
      <c r="B9" t="s">
        <v>25</v>
      </c>
      <c r="C9" s="1">
        <v>44243</v>
      </c>
      <c r="D9">
        <v>145.69999999999999</v>
      </c>
      <c r="E9" s="2">
        <f t="shared" si="0"/>
        <v>13.726835964310228</v>
      </c>
      <c r="F9" s="2">
        <f t="shared" si="1"/>
        <v>-0.22683596431022757</v>
      </c>
      <c r="G9">
        <v>2</v>
      </c>
      <c r="H9">
        <v>13</v>
      </c>
      <c r="I9">
        <v>13.5</v>
      </c>
      <c r="J9">
        <v>1.5</v>
      </c>
      <c r="K9">
        <v>15</v>
      </c>
    </row>
    <row r="10" spans="1:11" x14ac:dyDescent="0.2">
      <c r="A10">
        <v>9</v>
      </c>
      <c r="B10" t="s">
        <v>26</v>
      </c>
      <c r="C10" s="1">
        <v>44243</v>
      </c>
      <c r="D10">
        <v>187</v>
      </c>
      <c r="E10" s="2">
        <f t="shared" si="0"/>
        <v>10.695187165775401</v>
      </c>
      <c r="F10" s="2">
        <f t="shared" si="1"/>
        <v>2.8048128342245988</v>
      </c>
      <c r="G10">
        <v>2</v>
      </c>
      <c r="I10">
        <v>13.5</v>
      </c>
      <c r="J10">
        <v>1.5</v>
      </c>
      <c r="K10">
        <v>15</v>
      </c>
    </row>
    <row r="11" spans="1:11" x14ac:dyDescent="0.2">
      <c r="A11">
        <v>10</v>
      </c>
      <c r="B11" t="s">
        <v>27</v>
      </c>
      <c r="C11" s="1">
        <v>44243</v>
      </c>
      <c r="D11">
        <v>202.4</v>
      </c>
      <c r="E11" s="2">
        <f>(G11/D11)*1000</f>
        <v>9.8814229249011856</v>
      </c>
      <c r="F11" s="2">
        <f xml:space="preserve"> I11-E11</f>
        <v>3.6185770750988144</v>
      </c>
      <c r="G11">
        <v>2</v>
      </c>
      <c r="I11">
        <v>13.5</v>
      </c>
      <c r="J11">
        <v>1.5</v>
      </c>
      <c r="K11">
        <v>15</v>
      </c>
    </row>
    <row r="13" spans="1:11" ht="17" thickBot="1" x14ac:dyDescent="0.25"/>
    <row r="14" spans="1:11" ht="27" thickBot="1" x14ac:dyDescent="0.25">
      <c r="B14" s="8" t="s">
        <v>0</v>
      </c>
      <c r="C14" s="7" t="s">
        <v>1</v>
      </c>
      <c r="D14" s="7" t="s">
        <v>38</v>
      </c>
      <c r="E14" s="7" t="s">
        <v>39</v>
      </c>
    </row>
    <row r="15" spans="1:11" ht="17" thickBot="1" x14ac:dyDescent="0.25">
      <c r="B15" s="6" t="s">
        <v>37</v>
      </c>
      <c r="C15" s="5" t="s">
        <v>14</v>
      </c>
      <c r="D15" s="4">
        <v>6</v>
      </c>
      <c r="E15" s="4">
        <f>D15*5.5</f>
        <v>33</v>
      </c>
    </row>
    <row r="16" spans="1:11" ht="17" thickBot="1" x14ac:dyDescent="0.25">
      <c r="B16" s="6" t="s">
        <v>36</v>
      </c>
      <c r="C16" s="5"/>
      <c r="D16" s="4">
        <v>2.88</v>
      </c>
      <c r="E16" s="9">
        <f>D16*5.5</f>
        <v>15.84</v>
      </c>
    </row>
    <row r="17" spans="1:5" ht="17" thickBot="1" x14ac:dyDescent="0.25">
      <c r="B17" s="6" t="s">
        <v>11</v>
      </c>
      <c r="C17" s="5" t="s">
        <v>15</v>
      </c>
      <c r="D17" s="4">
        <v>3</v>
      </c>
      <c r="E17" s="4">
        <f t="shared" ref="E17:E19" si="2">D17*5.5</f>
        <v>16.5</v>
      </c>
    </row>
    <row r="18" spans="1:5" ht="17" thickBot="1" x14ac:dyDescent="0.25">
      <c r="B18" s="6" t="s">
        <v>12</v>
      </c>
      <c r="C18" s="5" t="s">
        <v>16</v>
      </c>
      <c r="D18" s="4">
        <v>1.5</v>
      </c>
      <c r="E18" s="9">
        <f t="shared" si="2"/>
        <v>8.25</v>
      </c>
    </row>
    <row r="19" spans="1:5" ht="27" thickBot="1" x14ac:dyDescent="0.25">
      <c r="A19" s="3"/>
      <c r="B19" s="6" t="s">
        <v>35</v>
      </c>
      <c r="C19" s="5" t="s">
        <v>34</v>
      </c>
      <c r="D19" s="4">
        <v>1.63</v>
      </c>
      <c r="E19" s="9">
        <f t="shared" si="2"/>
        <v>8.9649999999999999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0797F-3EF9-3543-8A37-B98E6F569415}">
  <dimension ref="A1:D6"/>
  <sheetViews>
    <sheetView workbookViewId="0">
      <selection activeCell="C6" sqref="C6"/>
    </sheetView>
  </sheetViews>
  <sheetFormatPr baseColWidth="10" defaultRowHeight="16" x14ac:dyDescent="0.2"/>
  <cols>
    <col min="1" max="1" width="13.1640625" customWidth="1"/>
    <col min="2" max="2" width="17.1640625" customWidth="1"/>
    <col min="3" max="3" width="13.33203125" customWidth="1"/>
  </cols>
  <sheetData>
    <row r="1" spans="1:4" ht="51" x14ac:dyDescent="0.2">
      <c r="A1" s="3" t="s">
        <v>0</v>
      </c>
      <c r="B1" s="3" t="s">
        <v>1</v>
      </c>
      <c r="C1" s="3" t="s">
        <v>8</v>
      </c>
      <c r="D1" s="3" t="s">
        <v>9</v>
      </c>
    </row>
    <row r="2" spans="1:4" ht="36" customHeight="1" x14ac:dyDescent="0.2">
      <c r="A2" s="3" t="s">
        <v>10</v>
      </c>
      <c r="B2" s="3" t="s">
        <v>14</v>
      </c>
      <c r="C2" s="3">
        <v>6</v>
      </c>
      <c r="D2" s="3">
        <v>57</v>
      </c>
    </row>
    <row r="3" spans="1:4" ht="34" x14ac:dyDescent="0.2">
      <c r="A3" s="3" t="s">
        <v>2</v>
      </c>
      <c r="B3" s="3"/>
      <c r="C3" s="3">
        <v>2.88</v>
      </c>
      <c r="D3" s="3">
        <v>27.36</v>
      </c>
    </row>
    <row r="4" spans="1:4" ht="34" x14ac:dyDescent="0.2">
      <c r="A4" s="3" t="s">
        <v>11</v>
      </c>
      <c r="B4" s="3" t="s">
        <v>15</v>
      </c>
      <c r="C4" s="3">
        <v>3</v>
      </c>
      <c r="D4" s="3">
        <v>28.5</v>
      </c>
    </row>
    <row r="5" spans="1:4" ht="17" x14ac:dyDescent="0.2">
      <c r="A5" s="3" t="s">
        <v>12</v>
      </c>
      <c r="B5" s="3" t="s">
        <v>16</v>
      </c>
      <c r="C5" s="3">
        <v>1.5</v>
      </c>
      <c r="D5" s="3">
        <v>14.15</v>
      </c>
    </row>
    <row r="6" spans="1:4" ht="51" x14ac:dyDescent="0.2">
      <c r="A6" s="3" t="s">
        <v>13</v>
      </c>
      <c r="B6" s="3" t="s">
        <v>17</v>
      </c>
      <c r="C6" s="3">
        <v>1.63</v>
      </c>
      <c r="D6" s="3">
        <v>15.49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2021-01-05T18:41:22Z</dcterms:created>
  <dcterms:modified xsi:type="dcterms:W3CDTF">2021-03-11T20:36:34Z</dcterms:modified>
</cp:coreProperties>
</file>