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kathrynramsey/Library/CloudStorage/GoogleDrive-kramsey@uri.edu/Shared drives/KRamsey Lab/Kathryn/Data/"/>
    </mc:Choice>
  </mc:AlternateContent>
  <xr:revisionPtr revIDLastSave="0" documentId="13_ncr:1_{ED41194C-0880-3A47-BF10-A39F2EFE550A}" xr6:coauthVersionLast="47" xr6:coauthVersionMax="47" xr10:uidLastSave="{00000000-0000-0000-0000-000000000000}"/>
  <bookViews>
    <workbookView xWindow="3320" yWindow="500" windowWidth="27400" windowHeight="19920" activeTab="1" xr2:uid="{D974550D-A20B-FF47-AE0B-81165530E2C7}"/>
  </bookViews>
  <sheets>
    <sheet name="Select_modOrder" sheetId="3" r:id="rId1"/>
    <sheet name="AllData_origingalOrder" sheetId="2" r:id="rId2"/>
    <sheet name="Data"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3" l="1"/>
  <c r="G42" i="3"/>
  <c r="F42" i="3"/>
  <c r="E42" i="3"/>
  <c r="D42" i="3"/>
  <c r="C42" i="3"/>
  <c r="B42" i="3"/>
  <c r="C42" i="2"/>
  <c r="D42" i="2"/>
  <c r="E42" i="2"/>
  <c r="F42" i="2"/>
  <c r="G42" i="2"/>
  <c r="H42" i="2"/>
  <c r="B42" i="2"/>
  <c r="N9" i="1"/>
  <c r="N8" i="1"/>
  <c r="K25" i="1"/>
  <c r="K24" i="1"/>
  <c r="K23" i="1"/>
  <c r="N11" i="1" s="1"/>
  <c r="K22" i="1"/>
  <c r="N10" i="1" s="1"/>
  <c r="K21" i="1"/>
  <c r="K20" i="1"/>
  <c r="K19" i="1"/>
  <c r="K18" i="1"/>
  <c r="K17" i="1"/>
  <c r="O9" i="1" s="1"/>
  <c r="K16" i="1"/>
  <c r="K15" i="1"/>
  <c r="K14" i="1"/>
  <c r="K13" i="1"/>
  <c r="K12" i="1"/>
  <c r="K11" i="1"/>
  <c r="K10" i="1"/>
  <c r="K9" i="1"/>
  <c r="K8" i="1"/>
  <c r="K7" i="1"/>
  <c r="K6" i="1"/>
  <c r="O5" i="1" s="1"/>
  <c r="K5" i="1"/>
  <c r="O7" i="1" l="1"/>
  <c r="O8" i="1"/>
  <c r="O6" i="1"/>
  <c r="O10" i="1"/>
  <c r="O11" i="1"/>
  <c r="N7" i="1"/>
  <c r="N5" i="1"/>
  <c r="N6" i="1"/>
</calcChain>
</file>

<file path=xl/sharedStrings.xml><?xml version="1.0" encoding="utf-8"?>
<sst xmlns="http://schemas.openxmlformats.org/spreadsheetml/2006/main" count="197" uniqueCount="80">
  <si>
    <t>KRSA1-A</t>
  </si>
  <si>
    <t>KRSA1-B</t>
  </si>
  <si>
    <t>KRSA1-C</t>
  </si>
  <si>
    <t>KRSA4-A</t>
  </si>
  <si>
    <t>KRSA4-B</t>
  </si>
  <si>
    <t>KRSA5-A</t>
  </si>
  <si>
    <t>KRSA5-B</t>
  </si>
  <si>
    <t>KRSA5-C</t>
  </si>
  <si>
    <t>KRSA6-A</t>
  </si>
  <si>
    <t>KRSA6-B</t>
  </si>
  <si>
    <t>KRSA6-C</t>
  </si>
  <si>
    <t>KRSA8-A</t>
  </si>
  <si>
    <t>KRSA8-B</t>
  </si>
  <si>
    <t>KRSA8-C</t>
  </si>
  <si>
    <t>KRSA9-A</t>
  </si>
  <si>
    <t>KRSA9-B</t>
  </si>
  <si>
    <t>KRSA9-C</t>
  </si>
  <si>
    <t>KRSA10-A</t>
  </si>
  <si>
    <t>KRSA10-B</t>
  </si>
  <si>
    <t>KRSA10-C</t>
  </si>
  <si>
    <t>KRSA4-C</t>
  </si>
  <si>
    <t>KRSA1</t>
  </si>
  <si>
    <t>KRSA4</t>
  </si>
  <si>
    <t>KRSA5</t>
  </si>
  <si>
    <t>KRSA6</t>
  </si>
  <si>
    <t>KRSA8</t>
  </si>
  <si>
    <t>KRSA9</t>
  </si>
  <si>
    <t>KRSA10</t>
  </si>
  <si>
    <t>average</t>
  </si>
  <si>
    <t>Stdev</t>
  </si>
  <si>
    <t xml:space="preserve">       The median will automatically update to include new subjects, even if the point does not show because you have not yet added a new series.</t>
    <phoneticPr fontId="0" type="noConversion"/>
  </si>
  <si>
    <t xml:space="preserve">       Repeat these steps for each new row of subjects that you add.</t>
    <phoneticPr fontId="0" type="noConversion"/>
  </si>
  <si>
    <r>
      <rPr>
        <b/>
        <sz val="10"/>
        <rFont val="Verdana"/>
        <family val="2"/>
      </rPr>
      <t xml:space="preserve">                 Marker line color:</t>
    </r>
    <r>
      <rPr>
        <sz val="10"/>
        <rFont val="Verdana"/>
        <family val="2"/>
      </rPr>
      <t xml:space="preserve"> Solid color, black</t>
    </r>
  </si>
  <si>
    <r>
      <rPr>
        <b/>
        <sz val="10"/>
        <rFont val="Verdana"/>
        <family val="2"/>
      </rPr>
      <t xml:space="preserve">                 Marker fill:</t>
    </r>
    <r>
      <rPr>
        <sz val="10"/>
        <rFont val="Verdana"/>
        <family val="2"/>
      </rPr>
      <t xml:space="preserve"> Solid color, white</t>
    </r>
  </si>
  <si>
    <r>
      <rPr>
        <b/>
        <sz val="10"/>
        <rFont val="Verdana"/>
        <family val="2"/>
      </rPr>
      <t xml:space="preserve">                 Marker options:</t>
    </r>
    <r>
      <rPr>
        <sz val="10"/>
        <rFont val="Verdana"/>
        <family val="2"/>
      </rPr>
      <t xml:space="preserve"> Built in, circle, 5 pt</t>
    </r>
  </si>
  <si>
    <r>
      <rPr>
        <b/>
        <sz val="10"/>
        <rFont val="Verdana"/>
        <family val="2"/>
      </rPr>
      <t xml:space="preserve">                 Line Color:</t>
    </r>
    <r>
      <rPr>
        <sz val="10"/>
        <rFont val="Verdana"/>
        <family val="2"/>
      </rPr>
      <t xml:space="preserve"> No line</t>
    </r>
  </si>
  <si>
    <t xml:space="preserve">       The new subjects should appear in the graph. Right click on the new series, and select "Format Data Series", and make the following changes:</t>
    <phoneticPr fontId="0" type="noConversion"/>
  </si>
  <si>
    <t xml:space="preserve">               For example, if you have 3 groups, highlight columns B, C and D. Highlight all three columns even if you did not enter data in all columns.</t>
    <phoneticPr fontId="0" type="noConversion"/>
  </si>
  <si>
    <t xml:space="preserve">               entered data for new subjects; click "OK" in the pop-up window</t>
    <phoneticPr fontId="0" type="noConversion"/>
  </si>
  <si>
    <r>
      <t xml:space="preserve">      Click on the chart symbol next to "series values"; highlight the</t>
    </r>
    <r>
      <rPr>
        <b/>
        <sz val="10"/>
        <rFont val="Verdana"/>
        <family val="2"/>
      </rPr>
      <t xml:space="preserve"> </t>
    </r>
    <r>
      <rPr>
        <sz val="10"/>
        <rFont val="Verdana"/>
        <family val="2"/>
      </rPr>
      <t>values for each group that you are including in the  row where you have</t>
    </r>
  </si>
  <si>
    <t xml:space="preserve">      Right click on the plot area; click "Select data"; then click "Add" in the pop-up window</t>
    <phoneticPr fontId="0" type="noConversion"/>
  </si>
  <si>
    <t xml:space="preserve">      Only add subjects in row series; never in column series.</t>
    <phoneticPr fontId="0" type="noConversion"/>
  </si>
  <si>
    <t xml:space="preserve">Find the graph with the right number of groups for your data. Repeat the steps below for each row in which you add one or more subjects. </t>
    <phoneticPr fontId="0" type="noConversion"/>
  </si>
  <si>
    <t>Add data for additional subjects starting in row 51. If you need to add more that 5 subjects in any group, insert new rows between row 51 and 55.</t>
    <phoneticPr fontId="0" type="noConversion"/>
  </si>
  <si>
    <t>To add additional subjects:</t>
    <phoneticPr fontId="0" type="noConversion"/>
  </si>
  <si>
    <t>If you use non-parametric statistical analyses, you should show the median. The mean should never be shown for data that are analyzed non-parametrically, as these data do not meet the distributional assumptions required to calculate the mean. If you have consulted a statistician and confirmed that your data meet the assumptions required for parametric testing the graphs can be changed to show the mean instead of the median. Go to the median row and click on the cell for the first group to highlight the formula. Change "median" to "average". Repeat these steps for each group in your figure.</t>
  </si>
  <si>
    <t>Changing Medians to Means</t>
    <phoneticPr fontId="0" type="noConversion"/>
  </si>
  <si>
    <t>Black lines show the group medians.</t>
  </si>
  <si>
    <t>Open circles show measurements for each participant or observation.</t>
  </si>
  <si>
    <t>Interpreting the Graph</t>
    <phoneticPr fontId="0" type="noConversion"/>
  </si>
  <si>
    <t>For questions regarding the use of this template, please email Tracey Weissgerber (weissgerber.tracey@mayo.edu).</t>
    <phoneticPr fontId="0" type="noConversion"/>
  </si>
  <si>
    <r>
      <rPr>
        <b/>
        <sz val="10"/>
        <rFont val="Verdana"/>
        <family val="2"/>
      </rPr>
      <t>Mac users:</t>
    </r>
    <r>
      <rPr>
        <sz val="10"/>
        <rFont val="Verdana"/>
        <family val="2"/>
      </rPr>
      <t xml:space="preserve"> You may need to click on the plot area for the graph to update.</t>
    </r>
  </si>
  <si>
    <t>Additional groups can be added to the scatterplot if needed</t>
    <phoneticPr fontId="0" type="noConversion"/>
  </si>
  <si>
    <t xml:space="preserve">          Adjust the y-axis scale as needed by right clicking on the y-axis, and selecting "Format axis"</t>
    <phoneticPr fontId="0" type="noConversion"/>
  </si>
  <si>
    <t xml:space="preserve">          Relabel the y-axis by clicking on the label, and typing in your information</t>
    <phoneticPr fontId="0" type="noConversion"/>
  </si>
  <si>
    <t xml:space="preserve">          Select the chart showing the number of groups that you have</t>
    <phoneticPr fontId="0" type="noConversion"/>
  </si>
  <si>
    <t>Label the y-axis</t>
  </si>
  <si>
    <r>
      <t xml:space="preserve">The </t>
    </r>
    <r>
      <rPr>
        <b/>
        <sz val="10"/>
        <rFont val="Verdana"/>
        <family val="2"/>
      </rPr>
      <t>black lines show the group median</t>
    </r>
    <r>
      <rPr>
        <sz val="10"/>
        <rFont val="Verdana"/>
        <family val="2"/>
      </rPr>
      <t>. This should automatically update as you enter your data.</t>
    </r>
  </si>
  <si>
    <t xml:space="preserve">          If you have more than 20 subjects, follow the instructions in the purple box to the right.</t>
    <phoneticPr fontId="0" type="noConversion"/>
  </si>
  <si>
    <t xml:space="preserve">          If you have fewer than 20 subjects, leave additional spaces blank</t>
    <phoneticPr fontId="0" type="noConversion"/>
  </si>
  <si>
    <t xml:space="preserve">          You do not need to have equal numbers of subjects in each group. Enter the data that you have, and leave all other cells blank.</t>
    <phoneticPr fontId="0" type="noConversion"/>
  </si>
  <si>
    <r>
      <rPr>
        <b/>
        <sz val="10"/>
        <rFont val="Verdana"/>
        <family val="2"/>
      </rPr>
      <t xml:space="preserve">          Subject IDs</t>
    </r>
    <r>
      <rPr>
        <sz val="10"/>
        <rFont val="Verdana"/>
        <family val="2"/>
      </rPr>
      <t xml:space="preserve"> can be entered in the colored chart on the right. This info is not included in graphs - it is only for the investigators records.</t>
    </r>
  </si>
  <si>
    <r>
      <rPr>
        <b/>
        <sz val="10"/>
        <rFont val="Verdana"/>
        <family val="2"/>
      </rPr>
      <t>Enter the y-values for each subject in each group</t>
    </r>
    <r>
      <rPr>
        <sz val="10"/>
        <rFont val="Verdana"/>
        <family val="2"/>
      </rPr>
      <t xml:space="preserve"> in the colored section on the left. </t>
    </r>
  </si>
  <si>
    <t xml:space="preserve">         The graph x-axis labels should automatically update.</t>
    <phoneticPr fontId="0" type="noConversion"/>
  </si>
  <si>
    <r>
      <t xml:space="preserve">         Replace the light green cells labelled "</t>
    </r>
    <r>
      <rPr>
        <b/>
        <sz val="10"/>
        <rFont val="Verdana"/>
        <family val="2"/>
      </rPr>
      <t>Group 1</t>
    </r>
    <r>
      <rPr>
        <sz val="10"/>
        <rFont val="Verdana"/>
        <family val="2"/>
      </rPr>
      <t>", "</t>
    </r>
    <r>
      <rPr>
        <b/>
        <sz val="10"/>
        <rFont val="Verdana"/>
        <family val="2"/>
      </rPr>
      <t>Group 2</t>
    </r>
    <r>
      <rPr>
        <sz val="10"/>
        <rFont val="Verdana"/>
        <family val="2"/>
      </rPr>
      <t>", "</t>
    </r>
    <r>
      <rPr>
        <b/>
        <sz val="10"/>
        <rFont val="Verdana"/>
        <family val="2"/>
      </rPr>
      <t>Group 3</t>
    </r>
    <r>
      <rPr>
        <sz val="10"/>
        <rFont val="Verdana"/>
        <family val="2"/>
      </rPr>
      <t>", "</t>
    </r>
    <r>
      <rPr>
        <b/>
        <sz val="10"/>
        <rFont val="Verdana"/>
        <family val="2"/>
      </rPr>
      <t>Group 4</t>
    </r>
    <r>
      <rPr>
        <sz val="10"/>
        <rFont val="Verdana"/>
        <family val="2"/>
      </rPr>
      <t>" and "</t>
    </r>
    <r>
      <rPr>
        <b/>
        <sz val="10"/>
        <rFont val="Verdana"/>
        <family val="2"/>
      </rPr>
      <t>Group 5</t>
    </r>
    <r>
      <rPr>
        <sz val="10"/>
        <rFont val="Verdana"/>
        <family val="2"/>
      </rPr>
      <t xml:space="preserve">" in the </t>
    </r>
    <r>
      <rPr>
        <b/>
        <sz val="10"/>
        <rFont val="Verdana"/>
        <family val="2"/>
      </rPr>
      <t>"y-values"</t>
    </r>
    <r>
      <rPr>
        <sz val="10"/>
        <rFont val="Verdana"/>
        <family val="2"/>
      </rPr>
      <t xml:space="preserve"> section with your group names</t>
    </r>
  </si>
  <si>
    <t>Label the x-axis</t>
  </si>
  <si>
    <t>Instructions</t>
    <phoneticPr fontId="0" type="noConversion"/>
  </si>
  <si>
    <t>Y- values</t>
  </si>
  <si>
    <r>
      <rPr>
        <b/>
        <sz val="10"/>
        <rFont val="Verdana"/>
        <family val="2"/>
      </rPr>
      <t>Downloaded from:</t>
    </r>
    <r>
      <rPr>
        <sz val="10"/>
        <rFont val="Verdana"/>
        <family val="2"/>
      </rPr>
      <t xml:space="preserve"> Weissgerber TL, Milic NM, Winham SJ, Garovic VD. Beyond Bar and Line Graphs: Time for a New Data Presentation Paradigm. PLOS Biology, 2015:13. </t>
    </r>
    <r>
      <rPr>
        <b/>
        <sz val="10"/>
        <rFont val="Verdana"/>
        <family val="2"/>
      </rPr>
      <t>Updated versions will be posted at:</t>
    </r>
    <r>
      <rPr>
        <sz val="10"/>
        <rFont val="Verdana"/>
        <family val="2"/>
      </rPr>
      <t xml:space="preserve"> https://www.ctspedia.org/do/view/CTSpedia/TemplateTesting</t>
    </r>
  </si>
  <si>
    <r>
      <t xml:space="preserve">Use this worksheet to create scatterplots for </t>
    </r>
    <r>
      <rPr>
        <b/>
        <sz val="10"/>
        <rFont val="Verdana"/>
        <family val="2"/>
      </rPr>
      <t>independent data</t>
    </r>
    <r>
      <rPr>
        <sz val="10"/>
        <rFont val="Verdana"/>
        <family val="2"/>
      </rPr>
      <t xml:space="preserve"> in two to five groups, </t>
    </r>
    <r>
      <rPr>
        <b/>
        <sz val="10"/>
        <rFont val="Verdana"/>
        <family val="2"/>
      </rPr>
      <t xml:space="preserve">when there are no overlapping points within any group. </t>
    </r>
    <r>
      <rPr>
        <sz val="10"/>
        <rFont val="Verdana"/>
        <family val="2"/>
      </rPr>
      <t>Independent data means that the variable of interest is measured one time in each subject, and subjects are not related to each other. If your data do not meet this criteria, see the spreadsheet for paired or non-independent data. Overlapping points means that two subjects have values that are so close that they will overlap on the graph and you will not be able to see both points clearly. If your data have overlapping points, use the "Points Jittered" worksheet in this file. The detailed instructions for using this template are below the graphs.</t>
    </r>
  </si>
  <si>
    <t>Independent data, points not jittered</t>
    <phoneticPr fontId="0" type="noConversion"/>
  </si>
  <si>
    <t>Average</t>
  </si>
  <si>
    <t>S. aureus</t>
  </si>
  <si>
    <t>Plasmid</t>
  </si>
  <si>
    <t>WT</t>
  </si>
  <si>
    <t>LBR</t>
  </si>
  <si>
    <t>-</t>
  </si>
  <si>
    <t>pKR185 SAM methyltransferase</t>
  </si>
  <si>
    <t>pKR199 R89P bL21</t>
  </si>
  <si>
    <t>pEPSA5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</si>
</sst>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sz val="12"/>
      <color rgb="FF000000"/>
      <name val="Calibri"/>
      <family val="2"/>
      <scheme val="minor"/>
    </font>
    <font>
      <sz val="10"/>
      <name val="Verdana"/>
      <family val="2"/>
    </font>
    <font>
      <b/>
      <sz val="10"/>
      <name val="Verdana"/>
      <family val="2"/>
    </font>
  </fonts>
  <fills count="12">
    <fill>
      <patternFill patternType="none"/>
    </fill>
    <fill>
      <patternFill patternType="gray125"/>
    </fill>
    <fill>
      <patternFill patternType="solid">
        <fgColor indexed="46"/>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35"/>
        <bgColor indexed="64"/>
      </patternFill>
    </fill>
    <fill>
      <patternFill patternType="solid">
        <fgColor indexed="51"/>
        <bgColor indexed="64"/>
      </patternFill>
    </fill>
    <fill>
      <patternFill patternType="solid">
        <fgColor indexed="10"/>
        <bgColor indexed="64"/>
      </patternFill>
    </fill>
    <fill>
      <patternFill patternType="solid">
        <fgColor indexed="42"/>
        <bgColor indexed="64"/>
      </patternFill>
    </fill>
    <fill>
      <patternFill patternType="solid">
        <fgColor theme="8" tint="0.79998168889431442"/>
        <bgColor indexed="64"/>
      </patternFill>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0">
    <xf numFmtId="0" fontId="0" fillId="0" borderId="0" xfId="0"/>
    <xf numFmtId="0" fontId="1" fillId="0" borderId="0" xfId="0" applyFont="1"/>
    <xf numFmtId="0" fontId="2" fillId="0" borderId="0" xfId="1"/>
    <xf numFmtId="0" fontId="3" fillId="0" borderId="0" xfId="1" applyFont="1"/>
    <xf numFmtId="0" fontId="2" fillId="6" borderId="12" xfId="1" applyFill="1" applyBorder="1"/>
    <xf numFmtId="0" fontId="2" fillId="7" borderId="12" xfId="1" applyFill="1" applyBorder="1"/>
    <xf numFmtId="0" fontId="2" fillId="4" borderId="12" xfId="1" applyFill="1" applyBorder="1"/>
    <xf numFmtId="0" fontId="2" fillId="8" borderId="12" xfId="1" applyFill="1" applyBorder="1"/>
    <xf numFmtId="0" fontId="2" fillId="9" borderId="12" xfId="1" applyFill="1" applyBorder="1"/>
    <xf numFmtId="0" fontId="3" fillId="10" borderId="12" xfId="1" applyFont="1" applyFill="1" applyBorder="1"/>
    <xf numFmtId="0" fontId="2" fillId="0" borderId="0" xfId="1" applyAlignment="1">
      <alignment vertical="top" wrapText="1"/>
    </xf>
    <xf numFmtId="0" fontId="2" fillId="0" borderId="12" xfId="1" applyBorder="1"/>
    <xf numFmtId="0" fontId="2" fillId="2" borderId="5" xfId="1" applyFill="1" applyBorder="1"/>
    <xf numFmtId="0" fontId="2" fillId="0" borderId="0" xfId="1"/>
    <xf numFmtId="0" fontId="2" fillId="0" borderId="4" xfId="1" applyBorder="1"/>
    <xf numFmtId="0" fontId="2" fillId="2" borderId="3" xfId="1" applyFill="1" applyBorder="1"/>
    <xf numFmtId="0" fontId="2" fillId="0" borderId="2" xfId="1" applyBorder="1"/>
    <xf numFmtId="0" fontId="2" fillId="0" borderId="1" xfId="1" applyBorder="1"/>
    <xf numFmtId="0" fontId="2" fillId="3" borderId="11" xfId="1" applyFill="1" applyBorder="1" applyAlignment="1">
      <alignment vertical="top" wrapText="1"/>
    </xf>
    <xf numFmtId="0" fontId="2" fillId="3" borderId="10" xfId="1" applyFill="1" applyBorder="1" applyAlignment="1">
      <alignment vertical="top" wrapText="1"/>
    </xf>
    <xf numFmtId="0" fontId="2" fillId="0" borderId="9" xfId="1" applyBorder="1" applyAlignment="1">
      <alignment wrapText="1"/>
    </xf>
    <xf numFmtId="0" fontId="2" fillId="3" borderId="5" xfId="1" applyFill="1" applyBorder="1" applyAlignment="1">
      <alignment vertical="top" wrapText="1"/>
    </xf>
    <xf numFmtId="0" fontId="2" fillId="3" borderId="0" xfId="1" applyFill="1" applyAlignment="1">
      <alignment vertical="top" wrapText="1"/>
    </xf>
    <xf numFmtId="0" fontId="2" fillId="0" borderId="4" xfId="1" applyBorder="1" applyAlignment="1">
      <alignment wrapText="1"/>
    </xf>
    <xf numFmtId="0" fontId="2" fillId="0" borderId="3" xfId="1" applyBorder="1" applyAlignment="1">
      <alignment vertical="top" wrapText="1"/>
    </xf>
    <xf numFmtId="0" fontId="2" fillId="0" borderId="2" xfId="1" applyBorder="1" applyAlignment="1">
      <alignment vertical="top" wrapText="1"/>
    </xf>
    <xf numFmtId="0" fontId="2" fillId="0" borderId="1" xfId="1" applyBorder="1" applyAlignment="1">
      <alignment wrapText="1"/>
    </xf>
    <xf numFmtId="0" fontId="3" fillId="2" borderId="8" xfId="1" applyFont="1" applyFill="1" applyBorder="1"/>
    <xf numFmtId="0" fontId="2" fillId="0" borderId="7" xfId="1" applyBorder="1"/>
    <xf numFmtId="0" fontId="2" fillId="0" borderId="6" xfId="1" applyBorder="1"/>
    <xf numFmtId="0" fontId="2" fillId="5" borderId="5" xfId="1" applyFill="1" applyBorder="1"/>
    <xf numFmtId="0" fontId="2" fillId="5" borderId="3" xfId="1" applyFill="1" applyBorder="1"/>
    <xf numFmtId="0" fontId="3" fillId="4" borderId="8" xfId="1" applyFont="1" applyFill="1" applyBorder="1"/>
    <xf numFmtId="0" fontId="2" fillId="4" borderId="7" xfId="1" applyFill="1" applyBorder="1"/>
    <xf numFmtId="0" fontId="2" fillId="4" borderId="11" xfId="1" applyFill="1" applyBorder="1"/>
    <xf numFmtId="0" fontId="2" fillId="4" borderId="10" xfId="1" applyFill="1" applyBorder="1"/>
    <xf numFmtId="0" fontId="2" fillId="0" borderId="9" xfId="1" applyBorder="1"/>
    <xf numFmtId="0" fontId="2" fillId="4" borderId="3" xfId="1" applyFill="1" applyBorder="1"/>
    <xf numFmtId="0" fontId="2" fillId="4" borderId="2" xfId="1" applyFill="1" applyBorder="1"/>
    <xf numFmtId="0" fontId="3" fillId="3" borderId="8" xfId="1" applyFont="1" applyFill="1" applyBorder="1"/>
    <xf numFmtId="0" fontId="3" fillId="3" borderId="7" xfId="1" applyFont="1" applyFill="1" applyBorder="1"/>
    <xf numFmtId="0" fontId="3" fillId="5" borderId="5" xfId="1" applyFont="1" applyFill="1" applyBorder="1"/>
    <xf numFmtId="0" fontId="3" fillId="5" borderId="8" xfId="1" applyFont="1" applyFill="1" applyBorder="1"/>
    <xf numFmtId="0" fontId="2" fillId="5" borderId="11" xfId="1" applyFill="1" applyBorder="1" applyAlignment="1">
      <alignment vertical="top" wrapText="1"/>
    </xf>
    <xf numFmtId="0" fontId="2" fillId="0" borderId="10" xfId="1" applyBorder="1" applyAlignment="1">
      <alignment vertical="top" wrapText="1"/>
    </xf>
    <xf numFmtId="0" fontId="2" fillId="0" borderId="9" xfId="1" applyBorder="1" applyAlignment="1">
      <alignment vertical="top" wrapText="1"/>
    </xf>
    <xf numFmtId="0" fontId="2" fillId="0" borderId="5" xfId="1" applyBorder="1" applyAlignment="1">
      <alignment vertical="top" wrapText="1"/>
    </xf>
    <xf numFmtId="0" fontId="2" fillId="0" borderId="0" xfId="1" applyAlignment="1">
      <alignment vertical="top" wrapText="1"/>
    </xf>
    <xf numFmtId="0" fontId="2" fillId="0" borderId="4" xfId="1" applyBorder="1" applyAlignment="1">
      <alignment vertical="top" wrapText="1"/>
    </xf>
    <xf numFmtId="0" fontId="2" fillId="0" borderId="1" xfId="1" applyBorder="1" applyAlignment="1">
      <alignment vertical="top" wrapText="1"/>
    </xf>
    <xf numFmtId="0" fontId="2" fillId="11" borderId="11" xfId="1" applyFill="1" applyBorder="1" applyAlignment="1">
      <alignment vertical="top" wrapText="1"/>
    </xf>
    <xf numFmtId="0" fontId="2" fillId="11" borderId="10" xfId="1" applyFill="1" applyBorder="1" applyAlignment="1">
      <alignment wrapText="1"/>
    </xf>
    <xf numFmtId="0" fontId="2" fillId="11" borderId="9" xfId="1" applyFill="1" applyBorder="1" applyAlignment="1">
      <alignment wrapText="1"/>
    </xf>
    <xf numFmtId="0" fontId="2" fillId="11" borderId="5" xfId="1" applyFill="1" applyBorder="1" applyAlignment="1">
      <alignment wrapText="1"/>
    </xf>
    <xf numFmtId="0" fontId="2" fillId="11" borderId="0" xfId="1" applyFill="1" applyAlignment="1">
      <alignment wrapText="1"/>
    </xf>
    <xf numFmtId="0" fontId="2" fillId="11" borderId="4" xfId="1" applyFill="1" applyBorder="1" applyAlignment="1">
      <alignment wrapText="1"/>
    </xf>
    <xf numFmtId="0" fontId="2" fillId="0" borderId="3" xfId="1" applyBorder="1" applyAlignment="1">
      <alignment wrapText="1"/>
    </xf>
    <xf numFmtId="0" fontId="2" fillId="0" borderId="2" xfId="1" applyBorder="1" applyAlignment="1">
      <alignment wrapText="1"/>
    </xf>
    <xf numFmtId="0" fontId="3" fillId="5" borderId="11" xfId="1" applyFont="1" applyFill="1" applyBorder="1"/>
    <xf numFmtId="0" fontId="2" fillId="0" borderId="10" xfId="1" applyBorder="1"/>
  </cellXfs>
  <cellStyles count="2">
    <cellStyle name="Normal" xfId="0" builtinId="0"/>
    <cellStyle name="Normal 2" xfId="1" xr:uid="{4366493C-ABC4-E94D-A4F8-99A5C91401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4970285067087"/>
          <c:y val="3.3232628398791542E-2"/>
          <c:w val="0.6174829982806963"/>
          <c:h val="0.8951307181768442"/>
        </c:manualLayout>
      </c:layout>
      <c:lineChart>
        <c:grouping val="standard"/>
        <c:varyColors val="0"/>
        <c:ser>
          <c:idx val="0"/>
          <c:order val="0"/>
          <c:spPr>
            <a:ln>
              <a:noFill/>
            </a:ln>
          </c:spPr>
          <c:marker>
            <c:symbol val="circle"/>
            <c:size val="5"/>
            <c:spPr>
              <a:solidFill>
                <a:schemeClr val="bg1"/>
              </a:solidFill>
              <a:ln>
                <a:solidFill>
                  <a:schemeClr val="tx1"/>
                </a:solidFill>
              </a:ln>
            </c:spPr>
          </c:marker>
          <c:cat>
            <c:strRef>
              <c:f>Select_modOrder!$B$16:$F$16</c:f>
              <c:strCache>
                <c:ptCount val="5"/>
                <c:pt idx="0">
                  <c:v>KRSA1</c:v>
                </c:pt>
                <c:pt idx="1">
                  <c:v>KRSA9</c:v>
                </c:pt>
                <c:pt idx="2">
                  <c:v>KRSA4</c:v>
                </c:pt>
                <c:pt idx="3">
                  <c:v>KRSA10</c:v>
                </c:pt>
                <c:pt idx="4">
                  <c:v>KRSA8</c:v>
                </c:pt>
              </c:strCache>
            </c:strRef>
          </c:cat>
          <c:val>
            <c:numRef>
              <c:f>Select_modOrder!$B$17:$F$17</c:f>
              <c:numCache>
                <c:formatCode>General</c:formatCode>
                <c:ptCount val="5"/>
                <c:pt idx="0">
                  <c:v>15.427666666666667</c:v>
                </c:pt>
                <c:pt idx="1">
                  <c:v>16.77866666666667</c:v>
                </c:pt>
                <c:pt idx="2">
                  <c:v>10.288666666666666</c:v>
                </c:pt>
                <c:pt idx="3">
                  <c:v>10.318666666666667</c:v>
                </c:pt>
                <c:pt idx="4">
                  <c:v>10.357999999999999</c:v>
                </c:pt>
              </c:numCache>
            </c:numRef>
          </c:val>
          <c:smooth val="0"/>
          <c:extLst>
            <c:ext xmlns:c16="http://schemas.microsoft.com/office/drawing/2014/chart" uri="{C3380CC4-5D6E-409C-BE32-E72D297353CC}">
              <c16:uniqueId val="{00000000-6A41-6143-BCF1-51A1B8AA2C66}"/>
            </c:ext>
          </c:extLst>
        </c:ser>
        <c:ser>
          <c:idx val="1"/>
          <c:order val="1"/>
          <c:spPr>
            <a:ln>
              <a:noFill/>
            </a:ln>
          </c:spPr>
          <c:marker>
            <c:symbol val="circle"/>
            <c:size val="5"/>
            <c:spPr>
              <a:solidFill>
                <a:schemeClr val="bg1"/>
              </a:solidFill>
              <a:ln>
                <a:solidFill>
                  <a:schemeClr val="tx1"/>
                </a:solidFill>
              </a:ln>
            </c:spPr>
          </c:marker>
          <c:cat>
            <c:strRef>
              <c:f>Select_modOrder!$B$16:$F$16</c:f>
              <c:strCache>
                <c:ptCount val="5"/>
                <c:pt idx="0">
                  <c:v>KRSA1</c:v>
                </c:pt>
                <c:pt idx="1">
                  <c:v>KRSA9</c:v>
                </c:pt>
                <c:pt idx="2">
                  <c:v>KRSA4</c:v>
                </c:pt>
                <c:pt idx="3">
                  <c:v>KRSA10</c:v>
                </c:pt>
                <c:pt idx="4">
                  <c:v>KRSA8</c:v>
                </c:pt>
              </c:strCache>
            </c:strRef>
          </c:cat>
          <c:val>
            <c:numRef>
              <c:f>Select_modOrder!$B$18:$F$18</c:f>
              <c:numCache>
                <c:formatCode>General</c:formatCode>
                <c:ptCount val="5"/>
                <c:pt idx="0">
                  <c:v>15.362333333333334</c:v>
                </c:pt>
                <c:pt idx="1">
                  <c:v>15.805333333333332</c:v>
                </c:pt>
                <c:pt idx="2">
                  <c:v>10.354000000000001</c:v>
                </c:pt>
                <c:pt idx="3">
                  <c:v>10.225666666666667</c:v>
                </c:pt>
                <c:pt idx="4">
                  <c:v>10.843666666666666</c:v>
                </c:pt>
              </c:numCache>
            </c:numRef>
          </c:val>
          <c:smooth val="0"/>
          <c:extLst>
            <c:ext xmlns:c16="http://schemas.microsoft.com/office/drawing/2014/chart" uri="{C3380CC4-5D6E-409C-BE32-E72D297353CC}">
              <c16:uniqueId val="{00000001-6A41-6143-BCF1-51A1B8AA2C66}"/>
            </c:ext>
          </c:extLst>
        </c:ser>
        <c:ser>
          <c:idx val="4"/>
          <c:order val="2"/>
          <c:spPr>
            <a:ln>
              <a:noFill/>
            </a:ln>
          </c:spPr>
          <c:marker>
            <c:symbol val="circle"/>
            <c:size val="5"/>
            <c:spPr>
              <a:solidFill>
                <a:schemeClr val="bg1"/>
              </a:solidFill>
              <a:ln>
                <a:solidFill>
                  <a:schemeClr val="tx1"/>
                </a:solidFill>
              </a:ln>
            </c:spPr>
          </c:marker>
          <c:cat>
            <c:strRef>
              <c:f>Select_modOrder!$B$16:$F$16</c:f>
              <c:strCache>
                <c:ptCount val="5"/>
                <c:pt idx="0">
                  <c:v>KRSA1</c:v>
                </c:pt>
                <c:pt idx="1">
                  <c:v>KRSA9</c:v>
                </c:pt>
                <c:pt idx="2">
                  <c:v>KRSA4</c:v>
                </c:pt>
                <c:pt idx="3">
                  <c:v>KRSA10</c:v>
                </c:pt>
                <c:pt idx="4">
                  <c:v>KRSA8</c:v>
                </c:pt>
              </c:strCache>
            </c:strRef>
          </c:cat>
          <c:val>
            <c:numRef>
              <c:f>Select_modOrder!$B$19:$F$19</c:f>
              <c:numCache>
                <c:formatCode>General</c:formatCode>
                <c:ptCount val="5"/>
                <c:pt idx="0">
                  <c:v>15.796999999999999</c:v>
                </c:pt>
                <c:pt idx="1">
                  <c:v>16.779666666666667</c:v>
                </c:pt>
                <c:pt idx="2">
                  <c:v>9.9763333333333346</c:v>
                </c:pt>
                <c:pt idx="3">
                  <c:v>10.593</c:v>
                </c:pt>
                <c:pt idx="4">
                  <c:v>10.568666666666667</c:v>
                </c:pt>
              </c:numCache>
            </c:numRef>
          </c:val>
          <c:smooth val="0"/>
          <c:extLst>
            <c:ext xmlns:c16="http://schemas.microsoft.com/office/drawing/2014/chart" uri="{C3380CC4-5D6E-409C-BE32-E72D297353CC}">
              <c16:uniqueId val="{00000002-6A41-6143-BCF1-51A1B8AA2C66}"/>
            </c:ext>
          </c:extLst>
        </c:ser>
        <c:ser>
          <c:idx val="20"/>
          <c:order val="3"/>
          <c:tx>
            <c:strRef>
              <c:f>Select_modOrder!$A$42</c:f>
              <c:strCache>
                <c:ptCount val="1"/>
                <c:pt idx="0">
                  <c:v>Average</c:v>
                </c:pt>
              </c:strCache>
            </c:strRef>
          </c:tx>
          <c:spPr>
            <a:ln w="28575">
              <a:noFill/>
            </a:ln>
          </c:spPr>
          <c:marker>
            <c:symbol val="dash"/>
            <c:size val="15"/>
            <c:spPr>
              <a:solidFill>
                <a:schemeClr val="tx1"/>
              </a:solidFill>
              <a:ln>
                <a:solidFill>
                  <a:schemeClr val="tx1"/>
                </a:solidFill>
              </a:ln>
            </c:spPr>
          </c:marker>
          <c:cat>
            <c:strRef>
              <c:f>Select_modOrder!$B$16:$F$16</c:f>
              <c:strCache>
                <c:ptCount val="5"/>
                <c:pt idx="0">
                  <c:v>KRSA1</c:v>
                </c:pt>
                <c:pt idx="1">
                  <c:v>KRSA9</c:v>
                </c:pt>
                <c:pt idx="2">
                  <c:v>KRSA4</c:v>
                </c:pt>
                <c:pt idx="3">
                  <c:v>KRSA10</c:v>
                </c:pt>
                <c:pt idx="4">
                  <c:v>KRSA8</c:v>
                </c:pt>
              </c:strCache>
            </c:strRef>
          </c:cat>
          <c:val>
            <c:numRef>
              <c:f>Select_modOrder!$B$42:$F$42</c:f>
              <c:numCache>
                <c:formatCode>General</c:formatCode>
                <c:ptCount val="5"/>
                <c:pt idx="0">
                  <c:v>15.528999999999998</c:v>
                </c:pt>
                <c:pt idx="1">
                  <c:v>16.454555555555558</c:v>
                </c:pt>
                <c:pt idx="2">
                  <c:v>10.206333333333333</c:v>
                </c:pt>
                <c:pt idx="3">
                  <c:v>10.379111111111111</c:v>
                </c:pt>
                <c:pt idx="4">
                  <c:v>10.590111111111112</c:v>
                </c:pt>
              </c:numCache>
            </c:numRef>
          </c:val>
          <c:smooth val="0"/>
          <c:extLst>
            <c:ext xmlns:c16="http://schemas.microsoft.com/office/drawing/2014/chart" uri="{C3380CC4-5D6E-409C-BE32-E72D297353CC}">
              <c16:uniqueId val="{00000012-6A41-6143-BCF1-51A1B8AA2C66}"/>
            </c:ext>
          </c:extLst>
        </c:ser>
        <c:dLbls>
          <c:showLegendKey val="0"/>
          <c:showVal val="0"/>
          <c:showCatName val="0"/>
          <c:showSerName val="0"/>
          <c:showPercent val="0"/>
          <c:showBubbleSize val="0"/>
        </c:dLbls>
        <c:marker val="1"/>
        <c:smooth val="0"/>
        <c:axId val="46143744"/>
        <c:axId val="46153728"/>
      </c:lineChart>
      <c:catAx>
        <c:axId val="46143744"/>
        <c:scaling>
          <c:orientation val="minMax"/>
        </c:scaling>
        <c:delete val="0"/>
        <c:axPos val="b"/>
        <c:numFmt formatCode="General" sourceLinked="0"/>
        <c:majorTickMark val="out"/>
        <c:minorTickMark val="none"/>
        <c:tickLblPos val="nextTo"/>
        <c:spPr>
          <a:ln>
            <a:solidFill>
              <a:schemeClr val="tx1"/>
            </a:solidFill>
          </a:ln>
        </c:spPr>
        <c:crossAx val="46153728"/>
        <c:crosses val="autoZero"/>
        <c:auto val="1"/>
        <c:lblAlgn val="ctr"/>
        <c:lblOffset val="100"/>
        <c:noMultiLvlLbl val="0"/>
      </c:catAx>
      <c:valAx>
        <c:axId val="46153728"/>
        <c:scaling>
          <c:orientation val="minMax"/>
        </c:scaling>
        <c:delete val="0"/>
        <c:axPos val="l"/>
        <c:title>
          <c:tx>
            <c:rich>
              <a:bodyPr/>
              <a:lstStyle/>
              <a:p>
                <a:pPr>
                  <a:defRPr sz="1600"/>
                </a:pPr>
                <a:r>
                  <a:rPr lang="en-US" sz="1600"/>
                  <a:t>Zone of Inhibition (mm)</a:t>
                </a:r>
              </a:p>
            </c:rich>
          </c:tx>
          <c:layout>
            <c:manualLayout>
              <c:xMode val="edge"/>
              <c:yMode val="edge"/>
              <c:x val="3.1505061427067049E-2"/>
              <c:y val="0.18769798035064345"/>
            </c:manualLayout>
          </c:layout>
          <c:overlay val="0"/>
        </c:title>
        <c:numFmt formatCode="General" sourceLinked="1"/>
        <c:majorTickMark val="out"/>
        <c:minorTickMark val="none"/>
        <c:tickLblPos val="nextTo"/>
        <c:spPr>
          <a:ln>
            <a:solidFill>
              <a:schemeClr val="tx1"/>
            </a:solidFill>
          </a:ln>
        </c:spPr>
        <c:txPr>
          <a:bodyPr/>
          <a:lstStyle/>
          <a:p>
            <a:pPr>
              <a:defRPr sz="1400"/>
            </a:pPr>
            <a:endParaRPr lang="en-US"/>
          </a:p>
        </c:txPr>
        <c:crossAx val="46143744"/>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572308737597772E-2"/>
          <c:y val="3.3232628398791542E-2"/>
          <c:w val="0.88046533137784677"/>
          <c:h val="0.8951307181768442"/>
        </c:manualLayout>
      </c:layout>
      <c:lineChart>
        <c:grouping val="standard"/>
        <c:varyColors val="0"/>
        <c:ser>
          <c:idx val="0"/>
          <c:order val="0"/>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AllData_origingalOrder!$B$17:$H$17</c:f>
              <c:numCache>
                <c:formatCode>General</c:formatCode>
                <c:ptCount val="7"/>
                <c:pt idx="0">
                  <c:v>15.427666666666667</c:v>
                </c:pt>
                <c:pt idx="1">
                  <c:v>10.288666666666666</c:v>
                </c:pt>
                <c:pt idx="2">
                  <c:v>10.375666666666667</c:v>
                </c:pt>
                <c:pt idx="3">
                  <c:v>17.236666666666668</c:v>
                </c:pt>
                <c:pt idx="4">
                  <c:v>10.357999999999999</c:v>
                </c:pt>
                <c:pt idx="5">
                  <c:v>16.77866666666667</c:v>
                </c:pt>
                <c:pt idx="6">
                  <c:v>10.318666666666667</c:v>
                </c:pt>
              </c:numCache>
            </c:numRef>
          </c:val>
          <c:smooth val="0"/>
          <c:extLst>
            <c:ext xmlns:c16="http://schemas.microsoft.com/office/drawing/2014/chart" uri="{C3380CC4-5D6E-409C-BE32-E72D297353CC}">
              <c16:uniqueId val="{00000000-7217-DA40-A16C-3D4087261A05}"/>
            </c:ext>
          </c:extLst>
        </c:ser>
        <c:ser>
          <c:idx val="1"/>
          <c:order val="1"/>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AllData_origingalOrder!$B$18:$H$18</c:f>
              <c:numCache>
                <c:formatCode>General</c:formatCode>
                <c:ptCount val="7"/>
                <c:pt idx="0">
                  <c:v>15.362333333333334</c:v>
                </c:pt>
                <c:pt idx="1">
                  <c:v>10.354000000000001</c:v>
                </c:pt>
                <c:pt idx="2">
                  <c:v>10.215666666666666</c:v>
                </c:pt>
                <c:pt idx="3">
                  <c:v>16.861666666666665</c:v>
                </c:pt>
                <c:pt idx="4">
                  <c:v>10.843666666666666</c:v>
                </c:pt>
                <c:pt idx="5">
                  <c:v>15.805333333333332</c:v>
                </c:pt>
                <c:pt idx="6">
                  <c:v>10.225666666666667</c:v>
                </c:pt>
              </c:numCache>
            </c:numRef>
          </c:val>
          <c:smooth val="0"/>
          <c:extLst>
            <c:ext xmlns:c16="http://schemas.microsoft.com/office/drawing/2014/chart" uri="{C3380CC4-5D6E-409C-BE32-E72D297353CC}">
              <c16:uniqueId val="{00000001-7217-DA40-A16C-3D4087261A05}"/>
            </c:ext>
          </c:extLst>
        </c:ser>
        <c:ser>
          <c:idx val="4"/>
          <c:order val="2"/>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AllData_origingalOrder!$B$19:$H$19</c:f>
              <c:numCache>
                <c:formatCode>General</c:formatCode>
                <c:ptCount val="7"/>
                <c:pt idx="0">
                  <c:v>15.796999999999999</c:v>
                </c:pt>
                <c:pt idx="1">
                  <c:v>9.9763333333333346</c:v>
                </c:pt>
                <c:pt idx="2">
                  <c:v>10.405666666666667</c:v>
                </c:pt>
                <c:pt idx="3">
                  <c:v>17.977666666666668</c:v>
                </c:pt>
                <c:pt idx="4">
                  <c:v>10.568666666666667</c:v>
                </c:pt>
                <c:pt idx="5">
                  <c:v>16.779666666666667</c:v>
                </c:pt>
                <c:pt idx="6">
                  <c:v>10.593</c:v>
                </c:pt>
              </c:numCache>
            </c:numRef>
          </c:val>
          <c:smooth val="0"/>
          <c:extLst>
            <c:ext xmlns:c16="http://schemas.microsoft.com/office/drawing/2014/chart" uri="{C3380CC4-5D6E-409C-BE32-E72D297353CC}">
              <c16:uniqueId val="{00000004-7217-DA40-A16C-3D4087261A05}"/>
            </c:ext>
          </c:extLst>
        </c:ser>
        <c:ser>
          <c:idx val="5"/>
          <c:order val="3"/>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AllData_origingalOrder!$B$22:$F$22</c:f>
              <c:numCache>
                <c:formatCode>General</c:formatCode>
                <c:ptCount val="5"/>
              </c:numCache>
            </c:numRef>
          </c:val>
          <c:smooth val="0"/>
          <c:extLst>
            <c:ext xmlns:c16="http://schemas.microsoft.com/office/drawing/2014/chart" uri="{C3380CC4-5D6E-409C-BE32-E72D297353CC}">
              <c16:uniqueId val="{00000005-7217-DA40-A16C-3D4087261A05}"/>
            </c:ext>
          </c:extLst>
        </c:ser>
        <c:ser>
          <c:idx val="6"/>
          <c:order val="4"/>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AllData_origingalOrder!$B$23:$F$23</c:f>
              <c:numCache>
                <c:formatCode>General</c:formatCode>
                <c:ptCount val="5"/>
              </c:numCache>
            </c:numRef>
          </c:val>
          <c:smooth val="0"/>
          <c:extLst>
            <c:ext xmlns:c16="http://schemas.microsoft.com/office/drawing/2014/chart" uri="{C3380CC4-5D6E-409C-BE32-E72D297353CC}">
              <c16:uniqueId val="{00000006-7217-DA40-A16C-3D4087261A05}"/>
            </c:ext>
          </c:extLst>
        </c:ser>
        <c:ser>
          <c:idx val="7"/>
          <c:order val="5"/>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AllData_origingalOrder!$B$24:$F$24</c:f>
              <c:numCache>
                <c:formatCode>General</c:formatCode>
                <c:ptCount val="5"/>
              </c:numCache>
            </c:numRef>
          </c:val>
          <c:smooth val="0"/>
          <c:extLst>
            <c:ext xmlns:c16="http://schemas.microsoft.com/office/drawing/2014/chart" uri="{C3380CC4-5D6E-409C-BE32-E72D297353CC}">
              <c16:uniqueId val="{00000007-7217-DA40-A16C-3D4087261A05}"/>
            </c:ext>
          </c:extLst>
        </c:ser>
        <c:ser>
          <c:idx val="8"/>
          <c:order val="6"/>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AllData_origingalOrder!$B$25:$F$25</c:f>
              <c:numCache>
                <c:formatCode>General</c:formatCode>
                <c:ptCount val="5"/>
              </c:numCache>
            </c:numRef>
          </c:val>
          <c:smooth val="0"/>
          <c:extLst>
            <c:ext xmlns:c16="http://schemas.microsoft.com/office/drawing/2014/chart" uri="{C3380CC4-5D6E-409C-BE32-E72D297353CC}">
              <c16:uniqueId val="{00000008-7217-DA40-A16C-3D4087261A05}"/>
            </c:ext>
          </c:extLst>
        </c:ser>
        <c:ser>
          <c:idx val="9"/>
          <c:order val="7"/>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AllData_origingalOrder!$B$26:$F$26</c:f>
              <c:numCache>
                <c:formatCode>General</c:formatCode>
                <c:ptCount val="5"/>
              </c:numCache>
            </c:numRef>
          </c:val>
          <c:smooth val="0"/>
          <c:extLst>
            <c:ext xmlns:c16="http://schemas.microsoft.com/office/drawing/2014/chart" uri="{C3380CC4-5D6E-409C-BE32-E72D297353CC}">
              <c16:uniqueId val="{00000009-7217-DA40-A16C-3D4087261A05}"/>
            </c:ext>
          </c:extLst>
        </c:ser>
        <c:ser>
          <c:idx val="10"/>
          <c:order val="8"/>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AllData_origingalOrder!$B$27:$F$27</c:f>
              <c:numCache>
                <c:formatCode>General</c:formatCode>
                <c:ptCount val="5"/>
              </c:numCache>
            </c:numRef>
          </c:val>
          <c:smooth val="0"/>
          <c:extLst>
            <c:ext xmlns:c16="http://schemas.microsoft.com/office/drawing/2014/chart" uri="{C3380CC4-5D6E-409C-BE32-E72D297353CC}">
              <c16:uniqueId val="{0000000A-7217-DA40-A16C-3D4087261A05}"/>
            </c:ext>
          </c:extLst>
        </c:ser>
        <c:ser>
          <c:idx val="11"/>
          <c:order val="9"/>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AllData_origingalOrder!$B$28:$F$28</c:f>
              <c:numCache>
                <c:formatCode>General</c:formatCode>
                <c:ptCount val="5"/>
              </c:numCache>
            </c:numRef>
          </c:val>
          <c:smooth val="0"/>
          <c:extLst>
            <c:ext xmlns:c16="http://schemas.microsoft.com/office/drawing/2014/chart" uri="{C3380CC4-5D6E-409C-BE32-E72D297353CC}">
              <c16:uniqueId val="{0000000B-7217-DA40-A16C-3D4087261A05}"/>
            </c:ext>
          </c:extLst>
        </c:ser>
        <c:ser>
          <c:idx val="12"/>
          <c:order val="10"/>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AllData_origingalOrder!$B$29:$F$29</c:f>
              <c:numCache>
                <c:formatCode>General</c:formatCode>
                <c:ptCount val="5"/>
              </c:numCache>
            </c:numRef>
          </c:val>
          <c:smooth val="0"/>
          <c:extLst>
            <c:ext xmlns:c16="http://schemas.microsoft.com/office/drawing/2014/chart" uri="{C3380CC4-5D6E-409C-BE32-E72D297353CC}">
              <c16:uniqueId val="{0000000C-7217-DA40-A16C-3D4087261A05}"/>
            </c:ext>
          </c:extLst>
        </c:ser>
        <c:ser>
          <c:idx val="13"/>
          <c:order val="11"/>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AllData_origingalOrder!$B$30:$F$30</c:f>
              <c:numCache>
                <c:formatCode>General</c:formatCode>
                <c:ptCount val="5"/>
              </c:numCache>
            </c:numRef>
          </c:val>
          <c:smooth val="0"/>
          <c:extLst>
            <c:ext xmlns:c16="http://schemas.microsoft.com/office/drawing/2014/chart" uri="{C3380CC4-5D6E-409C-BE32-E72D297353CC}">
              <c16:uniqueId val="{0000000D-7217-DA40-A16C-3D4087261A05}"/>
            </c:ext>
          </c:extLst>
        </c:ser>
        <c:ser>
          <c:idx val="14"/>
          <c:order val="12"/>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AllData_origingalOrder!$B$31:$F$31</c:f>
              <c:numCache>
                <c:formatCode>General</c:formatCode>
                <c:ptCount val="5"/>
              </c:numCache>
            </c:numRef>
          </c:val>
          <c:smooth val="0"/>
          <c:extLst>
            <c:ext xmlns:c16="http://schemas.microsoft.com/office/drawing/2014/chart" uri="{C3380CC4-5D6E-409C-BE32-E72D297353CC}">
              <c16:uniqueId val="{0000000E-7217-DA40-A16C-3D4087261A05}"/>
            </c:ext>
          </c:extLst>
        </c:ser>
        <c:ser>
          <c:idx val="15"/>
          <c:order val="13"/>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AllData_origingalOrder!$B$32:$F$32</c:f>
              <c:numCache>
                <c:formatCode>General</c:formatCode>
                <c:ptCount val="5"/>
              </c:numCache>
            </c:numRef>
          </c:val>
          <c:smooth val="0"/>
          <c:extLst>
            <c:ext xmlns:c16="http://schemas.microsoft.com/office/drawing/2014/chart" uri="{C3380CC4-5D6E-409C-BE32-E72D297353CC}">
              <c16:uniqueId val="{0000000F-7217-DA40-A16C-3D4087261A05}"/>
            </c:ext>
          </c:extLst>
        </c:ser>
        <c:ser>
          <c:idx val="16"/>
          <c:order val="14"/>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AllData_origingalOrder!$B$33:$F$33</c:f>
              <c:numCache>
                <c:formatCode>General</c:formatCode>
                <c:ptCount val="5"/>
              </c:numCache>
            </c:numRef>
          </c:val>
          <c:smooth val="0"/>
          <c:extLst>
            <c:ext xmlns:c16="http://schemas.microsoft.com/office/drawing/2014/chart" uri="{C3380CC4-5D6E-409C-BE32-E72D297353CC}">
              <c16:uniqueId val="{00000010-7217-DA40-A16C-3D4087261A05}"/>
            </c:ext>
          </c:extLst>
        </c:ser>
        <c:ser>
          <c:idx val="17"/>
          <c:order val="15"/>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AllData_origingalOrder!$B$34:$F$34</c:f>
              <c:numCache>
                <c:formatCode>General</c:formatCode>
                <c:ptCount val="5"/>
              </c:numCache>
            </c:numRef>
          </c:val>
          <c:smooth val="0"/>
          <c:extLst>
            <c:ext xmlns:c16="http://schemas.microsoft.com/office/drawing/2014/chart" uri="{C3380CC4-5D6E-409C-BE32-E72D297353CC}">
              <c16:uniqueId val="{00000011-7217-DA40-A16C-3D4087261A05}"/>
            </c:ext>
          </c:extLst>
        </c:ser>
        <c:ser>
          <c:idx val="18"/>
          <c:order val="16"/>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AllData_origingalOrder!$B$35:$F$35</c:f>
              <c:numCache>
                <c:formatCode>General</c:formatCode>
                <c:ptCount val="5"/>
              </c:numCache>
            </c:numRef>
          </c:val>
          <c:smooth val="0"/>
          <c:extLst>
            <c:ext xmlns:c16="http://schemas.microsoft.com/office/drawing/2014/chart" uri="{C3380CC4-5D6E-409C-BE32-E72D297353CC}">
              <c16:uniqueId val="{00000012-7217-DA40-A16C-3D4087261A05}"/>
            </c:ext>
          </c:extLst>
        </c:ser>
        <c:ser>
          <c:idx val="19"/>
          <c:order val="17"/>
          <c:spPr>
            <a:ln>
              <a:noFill/>
            </a:ln>
          </c:spPr>
          <c:marker>
            <c:symbol val="circle"/>
            <c:size val="5"/>
            <c:spPr>
              <a:solidFill>
                <a:schemeClr val="bg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AllData_origingalOrder!$B$36:$F$36</c:f>
              <c:numCache>
                <c:formatCode>General</c:formatCode>
                <c:ptCount val="5"/>
              </c:numCache>
            </c:numRef>
          </c:val>
          <c:smooth val="0"/>
          <c:extLst>
            <c:ext xmlns:c16="http://schemas.microsoft.com/office/drawing/2014/chart" uri="{C3380CC4-5D6E-409C-BE32-E72D297353CC}">
              <c16:uniqueId val="{00000013-7217-DA40-A16C-3D4087261A05}"/>
            </c:ext>
          </c:extLst>
        </c:ser>
        <c:ser>
          <c:idx val="20"/>
          <c:order val="18"/>
          <c:tx>
            <c:strRef>
              <c:f>AllData_origingalOrder!$A$42</c:f>
              <c:strCache>
                <c:ptCount val="1"/>
                <c:pt idx="0">
                  <c:v>Average</c:v>
                </c:pt>
              </c:strCache>
            </c:strRef>
          </c:tx>
          <c:spPr>
            <a:ln w="28575">
              <a:noFill/>
            </a:ln>
          </c:spPr>
          <c:marker>
            <c:symbol val="dash"/>
            <c:size val="15"/>
            <c:spPr>
              <a:solidFill>
                <a:schemeClr val="tx1"/>
              </a:solidFill>
              <a:ln>
                <a:solidFill>
                  <a:schemeClr val="tx1"/>
                </a:solidFill>
              </a:ln>
            </c:spPr>
          </c:marker>
          <c:cat>
            <c:strRef>
              <c:f>AllData_origingalOrder!$B$16:$H$16</c:f>
              <c:strCache>
                <c:ptCount val="7"/>
                <c:pt idx="0">
                  <c:v>KRSA1</c:v>
                </c:pt>
                <c:pt idx="1">
                  <c:v>KRSA4</c:v>
                </c:pt>
                <c:pt idx="2">
                  <c:v>KRSA5</c:v>
                </c:pt>
                <c:pt idx="3">
                  <c:v>KRSA6</c:v>
                </c:pt>
                <c:pt idx="4">
                  <c:v>KRSA8</c:v>
                </c:pt>
                <c:pt idx="5">
                  <c:v>KRSA9</c:v>
                </c:pt>
                <c:pt idx="6">
                  <c:v>KRSA10</c:v>
                </c:pt>
              </c:strCache>
            </c:strRef>
          </c:cat>
          <c:val>
            <c:numRef>
              <c:f>AllData_origingalOrder!$B$42:$H$42</c:f>
              <c:numCache>
                <c:formatCode>General</c:formatCode>
                <c:ptCount val="7"/>
                <c:pt idx="0">
                  <c:v>15.528999999999998</c:v>
                </c:pt>
                <c:pt idx="1">
                  <c:v>10.206333333333333</c:v>
                </c:pt>
                <c:pt idx="2">
                  <c:v>10.332333333333333</c:v>
                </c:pt>
                <c:pt idx="3">
                  <c:v>17.358666666666664</c:v>
                </c:pt>
                <c:pt idx="4">
                  <c:v>10.590111111111112</c:v>
                </c:pt>
                <c:pt idx="5">
                  <c:v>16.454555555555558</c:v>
                </c:pt>
                <c:pt idx="6">
                  <c:v>10.379111111111111</c:v>
                </c:pt>
              </c:numCache>
            </c:numRef>
          </c:val>
          <c:smooth val="0"/>
          <c:extLst>
            <c:ext xmlns:c16="http://schemas.microsoft.com/office/drawing/2014/chart" uri="{C3380CC4-5D6E-409C-BE32-E72D297353CC}">
              <c16:uniqueId val="{00000014-7217-DA40-A16C-3D4087261A05}"/>
            </c:ext>
          </c:extLst>
        </c:ser>
        <c:dLbls>
          <c:showLegendKey val="0"/>
          <c:showVal val="0"/>
          <c:showCatName val="0"/>
          <c:showSerName val="0"/>
          <c:showPercent val="0"/>
          <c:showBubbleSize val="0"/>
        </c:dLbls>
        <c:marker val="1"/>
        <c:smooth val="0"/>
        <c:axId val="46143744"/>
        <c:axId val="46153728"/>
      </c:lineChart>
      <c:catAx>
        <c:axId val="46143744"/>
        <c:scaling>
          <c:orientation val="minMax"/>
        </c:scaling>
        <c:delete val="0"/>
        <c:axPos val="b"/>
        <c:numFmt formatCode="General" sourceLinked="0"/>
        <c:majorTickMark val="out"/>
        <c:minorTickMark val="none"/>
        <c:tickLblPos val="nextTo"/>
        <c:spPr>
          <a:ln>
            <a:solidFill>
              <a:schemeClr val="tx1"/>
            </a:solidFill>
          </a:ln>
        </c:spPr>
        <c:crossAx val="46153728"/>
        <c:crosses val="autoZero"/>
        <c:auto val="1"/>
        <c:lblAlgn val="ctr"/>
        <c:lblOffset val="100"/>
        <c:noMultiLvlLbl val="0"/>
      </c:catAx>
      <c:valAx>
        <c:axId val="46153728"/>
        <c:scaling>
          <c:orientation val="minMax"/>
        </c:scaling>
        <c:delete val="0"/>
        <c:axPos val="l"/>
        <c:title>
          <c:tx>
            <c:rich>
              <a:bodyPr/>
              <a:lstStyle/>
              <a:p>
                <a:pPr>
                  <a:defRPr/>
                </a:pPr>
                <a:r>
                  <a:rPr lang="en-US"/>
                  <a:t>Zone of inhibition (mm)</a:t>
                </a:r>
              </a:p>
            </c:rich>
          </c:tx>
          <c:layout>
            <c:manualLayout>
              <c:xMode val="edge"/>
              <c:yMode val="edge"/>
              <c:x val="1.43540669856459E-2"/>
              <c:y val="0.32062846647633197"/>
            </c:manualLayout>
          </c:layout>
          <c:overlay val="0"/>
        </c:title>
        <c:numFmt formatCode="General" sourceLinked="1"/>
        <c:majorTickMark val="out"/>
        <c:minorTickMark val="none"/>
        <c:tickLblPos val="nextTo"/>
        <c:spPr>
          <a:ln>
            <a:solidFill>
              <a:schemeClr val="tx1"/>
            </a:solidFill>
          </a:ln>
        </c:spPr>
        <c:crossAx val="46143744"/>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6149975" y="4876800"/>
    <xdr:ext cx="6664326" cy="4203700"/>
    <xdr:graphicFrame macro="">
      <xdr:nvGraphicFramePr>
        <xdr:cNvPr id="2" name="Chart 1">
          <a:extLst>
            <a:ext uri="{FF2B5EF4-FFF2-40B4-BE49-F238E27FC236}">
              <a16:creationId xmlns:a16="http://schemas.microsoft.com/office/drawing/2014/main" id="{B7909EAD-417A-6449-AEAA-FDE8AD5E9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6327775" y="4673600"/>
    <xdr:ext cx="6664326" cy="4203700"/>
    <xdr:graphicFrame macro="">
      <xdr:nvGraphicFramePr>
        <xdr:cNvPr id="5" name="Chart 4">
          <a:extLst>
            <a:ext uri="{FF2B5EF4-FFF2-40B4-BE49-F238E27FC236}">
              <a16:creationId xmlns:a16="http://schemas.microsoft.com/office/drawing/2014/main" id="{B0D4082F-266A-124E-8309-856F1E8E9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B943-E5BA-6241-ABAB-1CC031EFA8DB}">
  <dimension ref="A1:Y116"/>
  <sheetViews>
    <sheetView topLeftCell="A5" workbookViewId="0">
      <selection activeCell="V35" sqref="V35"/>
    </sheetView>
  </sheetViews>
  <sheetFormatPr baseColWidth="10" defaultColWidth="11" defaultRowHeight="13" x14ac:dyDescent="0.15"/>
  <cols>
    <col min="1" max="1" width="9" style="2" bestFit="1" customWidth="1"/>
    <col min="2" max="2" width="8.1640625" style="2" customWidth="1"/>
    <col min="3" max="3" width="7.1640625" style="2" customWidth="1"/>
    <col min="4" max="4" width="8.33203125" style="2" customWidth="1"/>
    <col min="5" max="5" width="8.1640625" style="2" customWidth="1"/>
    <col min="6" max="6" width="7.83203125" style="2" customWidth="1"/>
    <col min="7" max="7" width="8.5" style="2" bestFit="1" customWidth="1"/>
    <col min="8" max="8" width="8.83203125" style="2" customWidth="1"/>
    <col min="9" max="9" width="9.1640625" style="2" customWidth="1"/>
    <col min="10" max="11" width="9.33203125" style="2" customWidth="1"/>
    <col min="12" max="12" width="8.83203125" style="2" customWidth="1"/>
    <col min="13" max="16384" width="11" style="2"/>
  </cols>
  <sheetData>
    <row r="1" spans="1:16" x14ac:dyDescent="0.15">
      <c r="A1" s="42" t="s">
        <v>70</v>
      </c>
      <c r="B1" s="28"/>
      <c r="C1" s="28"/>
      <c r="D1" s="28"/>
      <c r="E1" s="28"/>
      <c r="F1" s="28"/>
      <c r="G1" s="28"/>
      <c r="H1" s="28"/>
      <c r="I1" s="28"/>
      <c r="J1" s="28"/>
      <c r="K1" s="28"/>
      <c r="L1" s="28"/>
      <c r="M1" s="28"/>
      <c r="N1" s="28"/>
      <c r="O1" s="28"/>
      <c r="P1" s="29"/>
    </row>
    <row r="2" spans="1:16" x14ac:dyDescent="0.15">
      <c r="A2" s="43" t="s">
        <v>69</v>
      </c>
      <c r="B2" s="44"/>
      <c r="C2" s="44"/>
      <c r="D2" s="44"/>
      <c r="E2" s="44"/>
      <c r="F2" s="44"/>
      <c r="G2" s="44"/>
      <c r="H2" s="44"/>
      <c r="I2" s="44"/>
      <c r="J2" s="44"/>
      <c r="K2" s="44"/>
      <c r="L2" s="44"/>
      <c r="M2" s="44"/>
      <c r="N2" s="44"/>
      <c r="O2" s="44"/>
      <c r="P2" s="45"/>
    </row>
    <row r="3" spans="1:16" x14ac:dyDescent="0.15">
      <c r="A3" s="46"/>
      <c r="B3" s="47"/>
      <c r="C3" s="47"/>
      <c r="D3" s="47"/>
      <c r="E3" s="47"/>
      <c r="F3" s="47"/>
      <c r="G3" s="47"/>
      <c r="H3" s="47"/>
      <c r="I3" s="47"/>
      <c r="J3" s="47"/>
      <c r="K3" s="47"/>
      <c r="L3" s="47"/>
      <c r="M3" s="47"/>
      <c r="N3" s="47"/>
      <c r="O3" s="47"/>
      <c r="P3" s="48"/>
    </row>
    <row r="4" spans="1:16" x14ac:dyDescent="0.15">
      <c r="A4" s="46"/>
      <c r="B4" s="47"/>
      <c r="C4" s="47"/>
      <c r="D4" s="47"/>
      <c r="E4" s="47"/>
      <c r="F4" s="47"/>
      <c r="G4" s="47"/>
      <c r="H4" s="47"/>
      <c r="I4" s="47"/>
      <c r="J4" s="47"/>
      <c r="K4" s="47"/>
      <c r="L4" s="47"/>
      <c r="M4" s="47"/>
      <c r="N4" s="47"/>
      <c r="O4" s="47"/>
      <c r="P4" s="48"/>
    </row>
    <row r="5" spans="1:16" x14ac:dyDescent="0.15">
      <c r="A5" s="46"/>
      <c r="B5" s="47"/>
      <c r="C5" s="47"/>
      <c r="D5" s="47"/>
      <c r="E5" s="47"/>
      <c r="F5" s="47"/>
      <c r="G5" s="47"/>
      <c r="H5" s="47"/>
      <c r="I5" s="47"/>
      <c r="J5" s="47"/>
      <c r="K5" s="47"/>
      <c r="L5" s="47"/>
      <c r="M5" s="47"/>
      <c r="N5" s="47"/>
      <c r="O5" s="47"/>
      <c r="P5" s="48"/>
    </row>
    <row r="6" spans="1:16" x14ac:dyDescent="0.15">
      <c r="A6" s="24"/>
      <c r="B6" s="25"/>
      <c r="C6" s="25"/>
      <c r="D6" s="25"/>
      <c r="E6" s="25"/>
      <c r="F6" s="25"/>
      <c r="G6" s="25"/>
      <c r="H6" s="25"/>
      <c r="I6" s="25"/>
      <c r="J6" s="25"/>
      <c r="K6" s="25"/>
      <c r="L6" s="25"/>
      <c r="M6" s="25"/>
      <c r="N6" s="25"/>
      <c r="O6" s="25"/>
      <c r="P6" s="49"/>
    </row>
    <row r="7" spans="1:16" x14ac:dyDescent="0.15">
      <c r="A7" s="10"/>
      <c r="B7" s="10"/>
      <c r="C7" s="10"/>
      <c r="D7" s="10"/>
      <c r="E7" s="10"/>
      <c r="F7" s="10"/>
      <c r="G7" s="10"/>
      <c r="H7" s="10"/>
      <c r="I7" s="10"/>
      <c r="J7" s="10"/>
      <c r="K7" s="10"/>
      <c r="L7" s="10"/>
      <c r="M7" s="10"/>
      <c r="N7" s="10"/>
      <c r="O7" s="10"/>
      <c r="P7" s="10"/>
    </row>
    <row r="8" spans="1:16" x14ac:dyDescent="0.15">
      <c r="A8" s="50" t="s">
        <v>68</v>
      </c>
      <c r="B8" s="51"/>
      <c r="C8" s="51"/>
      <c r="D8" s="51"/>
      <c r="E8" s="51"/>
      <c r="F8" s="52"/>
      <c r="G8" s="10"/>
      <c r="H8" s="10"/>
      <c r="I8" s="10"/>
      <c r="J8" s="10"/>
      <c r="K8" s="10"/>
      <c r="L8" s="10"/>
      <c r="M8" s="10"/>
      <c r="N8" s="10"/>
      <c r="O8" s="10"/>
      <c r="P8" s="10"/>
    </row>
    <row r="9" spans="1:16" x14ac:dyDescent="0.15">
      <c r="A9" s="53"/>
      <c r="B9" s="54"/>
      <c r="C9" s="54"/>
      <c r="D9" s="54"/>
      <c r="E9" s="54"/>
      <c r="F9" s="55"/>
      <c r="G9" s="10"/>
      <c r="H9" s="10"/>
      <c r="I9" s="10"/>
      <c r="J9" s="10"/>
      <c r="K9" s="10"/>
      <c r="L9" s="10"/>
      <c r="M9" s="10"/>
      <c r="N9" s="10"/>
      <c r="O9" s="10"/>
      <c r="P9" s="10"/>
    </row>
    <row r="10" spans="1:16" x14ac:dyDescent="0.15">
      <c r="A10" s="53"/>
      <c r="B10" s="54"/>
      <c r="C10" s="54"/>
      <c r="D10" s="54"/>
      <c r="E10" s="54"/>
      <c r="F10" s="55"/>
      <c r="G10" s="10"/>
      <c r="H10" s="10"/>
      <c r="I10" s="10"/>
      <c r="J10" s="10"/>
      <c r="K10" s="10"/>
      <c r="L10" s="10"/>
      <c r="M10" s="10"/>
      <c r="N10" s="10"/>
      <c r="O10" s="10"/>
      <c r="P10" s="10"/>
    </row>
    <row r="11" spans="1:16" x14ac:dyDescent="0.15">
      <c r="A11" s="53"/>
      <c r="B11" s="54"/>
      <c r="C11" s="54"/>
      <c r="D11" s="54"/>
      <c r="E11" s="54"/>
      <c r="F11" s="55"/>
      <c r="G11" s="10"/>
      <c r="H11" s="10"/>
      <c r="I11" s="10"/>
      <c r="J11" s="10"/>
      <c r="K11" s="10"/>
      <c r="L11" s="10"/>
      <c r="M11" s="10"/>
      <c r="N11" s="10"/>
      <c r="O11" s="10"/>
      <c r="P11" s="10"/>
    </row>
    <row r="12" spans="1:16" x14ac:dyDescent="0.15">
      <c r="A12" s="53"/>
      <c r="B12" s="54"/>
      <c r="C12" s="54"/>
      <c r="D12" s="54"/>
      <c r="E12" s="54"/>
      <c r="F12" s="55"/>
    </row>
    <row r="13" spans="1:16" x14ac:dyDescent="0.15">
      <c r="A13" s="56"/>
      <c r="B13" s="57"/>
      <c r="C13" s="57"/>
      <c r="D13" s="57"/>
      <c r="E13" s="57"/>
      <c r="F13" s="26"/>
    </row>
    <row r="14" spans="1:16" ht="16" x14ac:dyDescent="0.2">
      <c r="H14"/>
      <c r="I14"/>
      <c r="J14"/>
      <c r="K14"/>
      <c r="L14"/>
      <c r="M14"/>
      <c r="N14"/>
      <c r="O14"/>
    </row>
    <row r="15" spans="1:16" ht="16" x14ac:dyDescent="0.2">
      <c r="B15" s="3" t="s">
        <v>67</v>
      </c>
      <c r="H15"/>
      <c r="I15"/>
      <c r="J15"/>
      <c r="K15"/>
      <c r="L15"/>
      <c r="M15"/>
      <c r="N15"/>
      <c r="O15"/>
    </row>
    <row r="16" spans="1:16" ht="16" x14ac:dyDescent="0.2">
      <c r="B16" s="9" t="s">
        <v>21</v>
      </c>
      <c r="C16" s="9" t="s">
        <v>26</v>
      </c>
      <c r="D16" s="9" t="s">
        <v>22</v>
      </c>
      <c r="E16" s="9" t="s">
        <v>27</v>
      </c>
      <c r="F16" s="9" t="s">
        <v>25</v>
      </c>
      <c r="G16" s="9"/>
      <c r="H16" s="9"/>
      <c r="I16"/>
      <c r="J16"/>
      <c r="K16"/>
      <c r="L16"/>
      <c r="M16"/>
      <c r="N16"/>
      <c r="O16"/>
    </row>
    <row r="17" spans="2:15" ht="16" x14ac:dyDescent="0.2">
      <c r="B17" s="8">
        <v>15.427666666666667</v>
      </c>
      <c r="C17" s="4">
        <v>16.77866666666667</v>
      </c>
      <c r="D17" s="7">
        <v>10.288666666666666</v>
      </c>
      <c r="E17" s="4">
        <v>10.318666666666667</v>
      </c>
      <c r="F17" s="4">
        <v>10.357999999999999</v>
      </c>
      <c r="G17" s="4"/>
      <c r="H17" s="4"/>
      <c r="I17"/>
      <c r="J17"/>
      <c r="K17"/>
      <c r="L17"/>
      <c r="M17"/>
      <c r="N17"/>
      <c r="O17"/>
    </row>
    <row r="18" spans="2:15" ht="16" x14ac:dyDescent="0.2">
      <c r="B18" s="8">
        <v>15.362333333333334</v>
      </c>
      <c r="C18" s="4">
        <v>15.805333333333332</v>
      </c>
      <c r="D18" s="7">
        <v>10.354000000000001</v>
      </c>
      <c r="E18" s="4">
        <v>10.225666666666667</v>
      </c>
      <c r="F18" s="4">
        <v>10.843666666666666</v>
      </c>
      <c r="G18" s="4"/>
      <c r="H18" s="4"/>
      <c r="I18"/>
      <c r="J18"/>
      <c r="K18"/>
      <c r="L18"/>
      <c r="M18"/>
      <c r="N18"/>
      <c r="O18"/>
    </row>
    <row r="19" spans="2:15" ht="16" x14ac:dyDescent="0.2">
      <c r="B19" s="8">
        <v>15.796999999999999</v>
      </c>
      <c r="C19" s="4">
        <v>16.779666666666667</v>
      </c>
      <c r="D19" s="7">
        <v>9.9763333333333346</v>
      </c>
      <c r="E19" s="4">
        <v>10.593</v>
      </c>
      <c r="F19" s="4">
        <v>10.568666666666667</v>
      </c>
      <c r="G19" s="4"/>
      <c r="H19" s="4"/>
      <c r="I19"/>
      <c r="J19"/>
      <c r="K19"/>
      <c r="L19"/>
      <c r="M19"/>
      <c r="N19"/>
      <c r="O19"/>
    </row>
    <row r="20" spans="2:15" ht="16" x14ac:dyDescent="0.2">
      <c r="B20" s="8"/>
      <c r="C20" s="7"/>
      <c r="D20" s="6"/>
      <c r="E20" s="5"/>
      <c r="F20" s="4"/>
      <c r="G20" s="4"/>
      <c r="H20" s="4"/>
      <c r="I20"/>
      <c r="J20"/>
      <c r="K20"/>
      <c r="L20"/>
      <c r="M20"/>
      <c r="N20"/>
      <c r="O20"/>
    </row>
    <row r="21" spans="2:15" ht="16" x14ac:dyDescent="0.2">
      <c r="B21" s="8"/>
      <c r="C21" s="7"/>
      <c r="D21" s="6"/>
      <c r="E21" s="5"/>
      <c r="F21" s="4"/>
      <c r="G21" s="4"/>
      <c r="H21" s="4"/>
      <c r="I21"/>
      <c r="J21"/>
      <c r="K21"/>
      <c r="L21"/>
      <c r="M21"/>
      <c r="N21"/>
      <c r="O21"/>
    </row>
    <row r="22" spans="2:15" ht="16" x14ac:dyDescent="0.2">
      <c r="B22" s="8"/>
      <c r="C22" s="7"/>
      <c r="D22" s="6"/>
      <c r="E22" s="5"/>
      <c r="F22" s="4"/>
      <c r="G22" s="4"/>
      <c r="H22" s="4"/>
      <c r="I22"/>
      <c r="J22"/>
      <c r="K22"/>
      <c r="L22"/>
      <c r="M22"/>
      <c r="N22"/>
      <c r="O22"/>
    </row>
    <row r="23" spans="2:15" ht="16" x14ac:dyDescent="0.2">
      <c r="B23" s="8"/>
      <c r="C23" s="7"/>
      <c r="D23" s="6"/>
      <c r="E23" s="5"/>
      <c r="F23" s="4"/>
      <c r="G23" s="4"/>
      <c r="H23" s="4"/>
      <c r="I23"/>
      <c r="J23"/>
      <c r="K23"/>
      <c r="L23"/>
      <c r="M23"/>
      <c r="N23"/>
      <c r="O23"/>
    </row>
    <row r="24" spans="2:15" ht="16" x14ac:dyDescent="0.2">
      <c r="B24" s="8"/>
      <c r="C24" s="7"/>
      <c r="D24" s="6"/>
      <c r="E24" s="5"/>
      <c r="F24" s="4"/>
      <c r="G24" s="4"/>
      <c r="H24" s="4"/>
      <c r="I24"/>
      <c r="J24"/>
      <c r="K24"/>
      <c r="L24"/>
      <c r="M24"/>
      <c r="N24"/>
      <c r="O24"/>
    </row>
    <row r="25" spans="2:15" ht="16" x14ac:dyDescent="0.2">
      <c r="B25" s="8"/>
      <c r="C25" s="7"/>
      <c r="D25" s="6"/>
      <c r="E25" s="5"/>
      <c r="F25" s="4"/>
      <c r="G25" s="4"/>
      <c r="H25" s="4"/>
      <c r="I25"/>
      <c r="J25"/>
      <c r="K25"/>
      <c r="L25"/>
      <c r="M25"/>
      <c r="N25"/>
      <c r="O25"/>
    </row>
    <row r="26" spans="2:15" ht="16" x14ac:dyDescent="0.2">
      <c r="B26" s="8"/>
      <c r="C26" s="7"/>
      <c r="D26" s="6"/>
      <c r="E26" s="5"/>
      <c r="F26" s="4"/>
      <c r="G26" s="4"/>
      <c r="H26" s="4"/>
      <c r="I26"/>
      <c r="J26"/>
      <c r="K26"/>
      <c r="L26"/>
      <c r="M26"/>
      <c r="N26"/>
      <c r="O26"/>
    </row>
    <row r="27" spans="2:15" ht="16" x14ac:dyDescent="0.2">
      <c r="B27" s="8"/>
      <c r="C27" s="7"/>
      <c r="D27" s="6"/>
      <c r="E27" s="5"/>
      <c r="F27" s="4"/>
      <c r="G27" s="4"/>
      <c r="H27" s="4"/>
      <c r="I27"/>
      <c r="J27"/>
      <c r="K27"/>
      <c r="L27"/>
      <c r="M27"/>
      <c r="N27"/>
      <c r="O27"/>
    </row>
    <row r="28" spans="2:15" ht="16" x14ac:dyDescent="0.2">
      <c r="B28" s="8"/>
      <c r="C28" s="7"/>
      <c r="D28" s="6"/>
      <c r="E28" s="5"/>
      <c r="F28" s="4"/>
      <c r="G28" s="4"/>
      <c r="H28" s="4"/>
      <c r="I28"/>
      <c r="J28"/>
      <c r="K28"/>
      <c r="L28"/>
      <c r="M28"/>
      <c r="N28"/>
      <c r="O28"/>
    </row>
    <row r="29" spans="2:15" ht="16" x14ac:dyDescent="0.2">
      <c r="B29" s="8"/>
      <c r="C29" s="7"/>
      <c r="D29" s="6"/>
      <c r="E29" s="5"/>
      <c r="F29" s="4"/>
      <c r="G29" s="4"/>
      <c r="H29" s="4"/>
      <c r="I29"/>
      <c r="J29"/>
      <c r="K29"/>
      <c r="L29"/>
      <c r="M29"/>
      <c r="N29"/>
      <c r="O29"/>
    </row>
    <row r="30" spans="2:15" ht="16" x14ac:dyDescent="0.2">
      <c r="B30" s="8"/>
      <c r="C30" s="7"/>
      <c r="D30" s="6"/>
      <c r="E30" s="5"/>
      <c r="F30" s="4"/>
      <c r="G30" s="4"/>
      <c r="H30" s="4"/>
      <c r="I30"/>
      <c r="J30"/>
      <c r="K30"/>
      <c r="L30"/>
      <c r="M30"/>
      <c r="N30"/>
      <c r="O30"/>
    </row>
    <row r="31" spans="2:15" ht="16" x14ac:dyDescent="0.2">
      <c r="B31" s="8"/>
      <c r="C31" s="7"/>
      <c r="D31" s="6"/>
      <c r="E31" s="5"/>
      <c r="F31" s="4"/>
      <c r="G31" s="4"/>
      <c r="H31" s="4"/>
      <c r="I31"/>
      <c r="J31"/>
      <c r="K31"/>
      <c r="L31"/>
      <c r="M31"/>
      <c r="N31"/>
      <c r="O31"/>
    </row>
    <row r="32" spans="2:15" ht="16" x14ac:dyDescent="0.2">
      <c r="B32" s="8"/>
      <c r="C32" s="7"/>
      <c r="D32" s="6"/>
      <c r="E32" s="5"/>
      <c r="F32" s="4"/>
      <c r="G32" s="4"/>
      <c r="H32" s="4"/>
      <c r="I32"/>
      <c r="J32"/>
      <c r="K32"/>
      <c r="L32"/>
      <c r="M32"/>
      <c r="N32"/>
      <c r="O32"/>
    </row>
    <row r="33" spans="1:15" ht="16" x14ac:dyDescent="0.2">
      <c r="B33" s="8"/>
      <c r="C33" s="7"/>
      <c r="D33" s="6"/>
      <c r="E33" s="5"/>
      <c r="F33" s="4"/>
      <c r="G33" s="4"/>
      <c r="H33" s="4"/>
      <c r="I33"/>
      <c r="J33"/>
      <c r="K33"/>
      <c r="L33"/>
      <c r="M33"/>
      <c r="N33"/>
      <c r="O33"/>
    </row>
    <row r="34" spans="1:15" ht="16" x14ac:dyDescent="0.2">
      <c r="B34" s="8"/>
      <c r="C34" s="7"/>
      <c r="D34" s="6"/>
      <c r="E34" s="5"/>
      <c r="F34" s="4"/>
      <c r="G34" s="4"/>
      <c r="H34" s="4"/>
      <c r="I34"/>
      <c r="J34"/>
      <c r="K34"/>
      <c r="L34"/>
      <c r="M34"/>
      <c r="N34"/>
      <c r="O34"/>
    </row>
    <row r="35" spans="1:15" ht="16" x14ac:dyDescent="0.2">
      <c r="B35" s="8"/>
      <c r="C35" s="7"/>
      <c r="D35" s="6"/>
      <c r="E35" s="5"/>
      <c r="F35" s="4"/>
      <c r="G35" s="4"/>
      <c r="H35" s="4"/>
      <c r="I35"/>
      <c r="J35"/>
      <c r="K35"/>
      <c r="L35"/>
      <c r="M35"/>
      <c r="N35"/>
      <c r="O35"/>
    </row>
    <row r="36" spans="1:15" ht="16" x14ac:dyDescent="0.2">
      <c r="B36" s="8"/>
      <c r="C36" s="7"/>
      <c r="D36" s="6"/>
      <c r="E36" s="5"/>
      <c r="F36" s="4"/>
      <c r="G36" s="4"/>
      <c r="H36" s="4"/>
      <c r="I36"/>
      <c r="J36"/>
      <c r="K36"/>
      <c r="L36"/>
      <c r="M36"/>
      <c r="N36"/>
      <c r="O36"/>
    </row>
    <row r="37" spans="1:15" ht="16" x14ac:dyDescent="0.2">
      <c r="I37"/>
      <c r="J37"/>
      <c r="K37"/>
      <c r="L37"/>
      <c r="M37"/>
      <c r="N37"/>
      <c r="O37"/>
    </row>
    <row r="42" spans="1:15" x14ac:dyDescent="0.15">
      <c r="A42" s="3" t="s">
        <v>71</v>
      </c>
      <c r="B42" s="11">
        <f>AVERAGE(B17:B41)</f>
        <v>15.528999999999998</v>
      </c>
      <c r="C42" s="11">
        <f t="shared" ref="C42:H42" si="0">AVERAGE(C17:C41)</f>
        <v>16.454555555555558</v>
      </c>
      <c r="D42" s="11">
        <f t="shared" si="0"/>
        <v>10.206333333333333</v>
      </c>
      <c r="E42" s="11">
        <f t="shared" si="0"/>
        <v>10.379111111111111</v>
      </c>
      <c r="F42" s="11">
        <f t="shared" si="0"/>
        <v>10.590111111111112</v>
      </c>
      <c r="G42" s="11" t="e">
        <f t="shared" si="0"/>
        <v>#DIV/0!</v>
      </c>
      <c r="H42" s="11" t="e">
        <f t="shared" si="0"/>
        <v>#DIV/0!</v>
      </c>
    </row>
    <row r="51" spans="11:25" x14ac:dyDescent="0.15">
      <c r="L51" s="9" t="s">
        <v>21</v>
      </c>
      <c r="M51" s="9" t="s">
        <v>26</v>
      </c>
      <c r="N51" s="9" t="s">
        <v>22</v>
      </c>
      <c r="O51" s="9" t="s">
        <v>27</v>
      </c>
      <c r="P51" s="9" t="s">
        <v>25</v>
      </c>
      <c r="Q51" s="9"/>
      <c r="R51" s="9"/>
    </row>
    <row r="52" spans="11:25" x14ac:dyDescent="0.15">
      <c r="K52" s="2" t="s">
        <v>72</v>
      </c>
      <c r="L52" s="2" t="s">
        <v>74</v>
      </c>
      <c r="M52" s="2" t="s">
        <v>74</v>
      </c>
      <c r="N52" s="2" t="s">
        <v>75</v>
      </c>
      <c r="O52" s="2" t="s">
        <v>75</v>
      </c>
      <c r="P52" s="2" t="s">
        <v>74</v>
      </c>
    </row>
    <row r="53" spans="11:25" x14ac:dyDescent="0.15">
      <c r="K53" s="2" t="s">
        <v>73</v>
      </c>
      <c r="L53" s="2" t="s">
        <v>76</v>
      </c>
      <c r="M53" s="2" t="s">
        <v>79</v>
      </c>
      <c r="N53" s="2" t="s">
        <v>76</v>
      </c>
      <c r="O53" s="2" t="s">
        <v>79</v>
      </c>
      <c r="P53" s="2" t="s">
        <v>78</v>
      </c>
    </row>
    <row r="57" spans="11:25" ht="16" x14ac:dyDescent="0.2">
      <c r="S57"/>
      <c r="T57"/>
      <c r="U57"/>
      <c r="V57"/>
      <c r="W57"/>
      <c r="X57"/>
      <c r="Y57"/>
    </row>
    <row r="58" spans="11:25" ht="16" x14ac:dyDescent="0.2">
      <c r="S58"/>
      <c r="T58"/>
      <c r="U58"/>
      <c r="V58"/>
      <c r="W58"/>
      <c r="X58"/>
      <c r="Y58"/>
    </row>
    <row r="59" spans="11:25" ht="16" x14ac:dyDescent="0.2">
      <c r="S59"/>
      <c r="T59"/>
      <c r="U59"/>
      <c r="V59"/>
      <c r="W59"/>
      <c r="X59"/>
      <c r="Y59"/>
    </row>
    <row r="60" spans="11:25" ht="16" x14ac:dyDescent="0.2">
      <c r="S60"/>
      <c r="T60"/>
      <c r="U60"/>
      <c r="V60"/>
      <c r="W60"/>
      <c r="X60"/>
      <c r="Y60"/>
    </row>
    <row r="62" spans="11:25" x14ac:dyDescent="0.15">
      <c r="N62" s="9"/>
      <c r="O62" s="9"/>
    </row>
    <row r="67" spans="1:15" x14ac:dyDescent="0.15">
      <c r="A67" s="42" t="s">
        <v>66</v>
      </c>
      <c r="B67" s="28"/>
      <c r="C67" s="28"/>
      <c r="D67" s="28"/>
      <c r="E67" s="28"/>
      <c r="F67" s="28"/>
      <c r="G67" s="28"/>
      <c r="H67" s="28"/>
      <c r="I67" s="28"/>
      <c r="J67" s="28"/>
      <c r="K67" s="28"/>
      <c r="L67" s="28"/>
      <c r="M67" s="28"/>
      <c r="N67" s="28"/>
      <c r="O67" s="29"/>
    </row>
    <row r="68" spans="1:15" x14ac:dyDescent="0.15">
      <c r="A68" s="58" t="s">
        <v>65</v>
      </c>
      <c r="B68" s="59"/>
      <c r="C68" s="59"/>
      <c r="D68" s="59"/>
      <c r="E68" s="59"/>
      <c r="F68" s="59"/>
      <c r="G68" s="59"/>
      <c r="H68" s="59"/>
      <c r="I68" s="59"/>
      <c r="J68" s="59"/>
      <c r="K68" s="59"/>
      <c r="L68" s="59"/>
      <c r="M68" s="59"/>
      <c r="N68" s="59"/>
      <c r="O68" s="36"/>
    </row>
    <row r="69" spans="1:15" x14ac:dyDescent="0.15">
      <c r="A69" s="30" t="s">
        <v>64</v>
      </c>
      <c r="B69" s="13"/>
      <c r="C69" s="13"/>
      <c r="D69" s="13"/>
      <c r="E69" s="13"/>
      <c r="F69" s="13"/>
      <c r="G69" s="13"/>
      <c r="H69" s="13"/>
      <c r="I69" s="13"/>
      <c r="J69" s="13"/>
      <c r="K69" s="13"/>
      <c r="L69" s="13"/>
      <c r="M69" s="13"/>
      <c r="N69" s="13"/>
      <c r="O69" s="14"/>
    </row>
    <row r="70" spans="1:15" x14ac:dyDescent="0.15">
      <c r="A70" s="30" t="s">
        <v>63</v>
      </c>
      <c r="B70" s="13"/>
      <c r="C70" s="13"/>
      <c r="D70" s="13"/>
      <c r="E70" s="13"/>
      <c r="F70" s="13"/>
      <c r="G70" s="13"/>
      <c r="H70" s="13"/>
      <c r="I70" s="13"/>
      <c r="J70" s="13"/>
      <c r="K70" s="13"/>
      <c r="L70" s="13"/>
      <c r="M70" s="13"/>
      <c r="N70" s="13"/>
      <c r="O70" s="14"/>
    </row>
    <row r="71" spans="1:15" x14ac:dyDescent="0.15">
      <c r="A71" s="30"/>
      <c r="B71" s="13"/>
      <c r="C71" s="13"/>
      <c r="D71" s="13"/>
      <c r="E71" s="13"/>
      <c r="F71" s="13"/>
      <c r="G71" s="13"/>
      <c r="H71" s="13"/>
      <c r="I71" s="13"/>
      <c r="J71" s="13"/>
      <c r="K71" s="13"/>
      <c r="L71" s="13"/>
      <c r="M71" s="13"/>
      <c r="N71" s="13"/>
      <c r="O71" s="14"/>
    </row>
    <row r="72" spans="1:15" x14ac:dyDescent="0.15">
      <c r="A72" s="30" t="s">
        <v>62</v>
      </c>
      <c r="B72" s="13"/>
      <c r="C72" s="13"/>
      <c r="D72" s="13"/>
      <c r="E72" s="13"/>
      <c r="F72" s="13"/>
      <c r="G72" s="13"/>
      <c r="H72" s="13"/>
      <c r="I72" s="13"/>
      <c r="J72" s="13"/>
      <c r="K72" s="13"/>
      <c r="L72" s="13"/>
      <c r="M72" s="13"/>
      <c r="N72" s="13"/>
      <c r="O72" s="14"/>
    </row>
    <row r="73" spans="1:15" x14ac:dyDescent="0.15">
      <c r="A73" s="30" t="s">
        <v>61</v>
      </c>
      <c r="B73" s="13"/>
      <c r="C73" s="13"/>
      <c r="D73" s="13"/>
      <c r="E73" s="13"/>
      <c r="F73" s="13"/>
      <c r="G73" s="13"/>
      <c r="H73" s="13"/>
      <c r="I73" s="13"/>
      <c r="J73" s="13"/>
      <c r="K73" s="13"/>
      <c r="L73" s="13"/>
      <c r="M73" s="13"/>
      <c r="N73" s="13"/>
      <c r="O73" s="14"/>
    </row>
    <row r="74" spans="1:15" x14ac:dyDescent="0.15">
      <c r="A74" s="30" t="s">
        <v>60</v>
      </c>
      <c r="B74" s="13"/>
      <c r="C74" s="13"/>
      <c r="D74" s="13"/>
      <c r="E74" s="13"/>
      <c r="F74" s="13"/>
      <c r="G74" s="13"/>
      <c r="H74" s="13"/>
      <c r="I74" s="13"/>
      <c r="J74" s="13"/>
      <c r="K74" s="13"/>
      <c r="L74" s="13"/>
      <c r="M74" s="13"/>
      <c r="N74" s="13"/>
      <c r="O74" s="14"/>
    </row>
    <row r="75" spans="1:15" x14ac:dyDescent="0.15">
      <c r="A75" s="30" t="s">
        <v>59</v>
      </c>
      <c r="B75" s="13"/>
      <c r="C75" s="13"/>
      <c r="D75" s="13"/>
      <c r="E75" s="13"/>
      <c r="F75" s="13"/>
      <c r="G75" s="13"/>
      <c r="H75" s="13"/>
      <c r="I75" s="13"/>
      <c r="J75" s="13"/>
      <c r="K75" s="13"/>
      <c r="L75" s="13"/>
      <c r="M75" s="13"/>
      <c r="N75" s="13"/>
      <c r="O75" s="14"/>
    </row>
    <row r="76" spans="1:15" x14ac:dyDescent="0.15">
      <c r="A76" s="30" t="s">
        <v>58</v>
      </c>
      <c r="B76" s="13"/>
      <c r="C76" s="13"/>
      <c r="D76" s="13"/>
      <c r="E76" s="13"/>
      <c r="F76" s="13"/>
      <c r="G76" s="13"/>
      <c r="H76" s="13"/>
      <c r="I76" s="13"/>
      <c r="J76" s="13"/>
      <c r="K76" s="13"/>
      <c r="L76" s="13"/>
      <c r="M76" s="13"/>
      <c r="N76" s="13"/>
      <c r="O76" s="14"/>
    </row>
    <row r="77" spans="1:15" x14ac:dyDescent="0.15">
      <c r="A77" s="30"/>
      <c r="B77" s="13"/>
      <c r="C77" s="13"/>
      <c r="D77" s="13"/>
      <c r="E77" s="13"/>
      <c r="F77" s="13"/>
      <c r="G77" s="13"/>
      <c r="H77" s="13"/>
      <c r="I77" s="13"/>
      <c r="J77" s="13"/>
      <c r="K77" s="13"/>
      <c r="L77" s="13"/>
      <c r="M77" s="13"/>
      <c r="N77" s="13"/>
      <c r="O77" s="14"/>
    </row>
    <row r="78" spans="1:15" x14ac:dyDescent="0.15">
      <c r="A78" s="30" t="s">
        <v>57</v>
      </c>
      <c r="B78" s="13"/>
      <c r="C78" s="13"/>
      <c r="D78" s="13"/>
      <c r="E78" s="13"/>
      <c r="F78" s="13"/>
      <c r="G78" s="13"/>
      <c r="H78" s="13"/>
      <c r="I78" s="13"/>
      <c r="J78" s="13"/>
      <c r="K78" s="13"/>
      <c r="L78" s="13"/>
      <c r="M78" s="13"/>
      <c r="N78" s="13"/>
      <c r="O78" s="14"/>
    </row>
    <row r="79" spans="1:15" x14ac:dyDescent="0.15">
      <c r="A79" s="30"/>
      <c r="B79" s="13"/>
      <c r="C79" s="13"/>
      <c r="D79" s="13"/>
      <c r="E79" s="13"/>
      <c r="F79" s="13"/>
      <c r="G79" s="13"/>
      <c r="H79" s="13"/>
      <c r="I79" s="13"/>
      <c r="J79" s="13"/>
      <c r="K79" s="13"/>
      <c r="L79" s="13"/>
      <c r="M79" s="13"/>
      <c r="N79" s="13"/>
      <c r="O79" s="14"/>
    </row>
    <row r="80" spans="1:15" x14ac:dyDescent="0.15">
      <c r="A80" s="41" t="s">
        <v>56</v>
      </c>
      <c r="B80" s="13"/>
      <c r="C80" s="13"/>
      <c r="D80" s="13"/>
      <c r="E80" s="13"/>
      <c r="F80" s="13"/>
      <c r="G80" s="13"/>
      <c r="H80" s="13"/>
      <c r="I80" s="13"/>
      <c r="J80" s="13"/>
      <c r="K80" s="13"/>
      <c r="L80" s="13"/>
      <c r="M80" s="13"/>
      <c r="N80" s="13"/>
      <c r="O80" s="14"/>
    </row>
    <row r="81" spans="1:15" x14ac:dyDescent="0.15">
      <c r="A81" s="30" t="s">
        <v>55</v>
      </c>
      <c r="B81" s="13"/>
      <c r="C81" s="13"/>
      <c r="D81" s="13"/>
      <c r="E81" s="13"/>
      <c r="F81" s="13"/>
      <c r="G81" s="13"/>
      <c r="H81" s="13"/>
      <c r="I81" s="13"/>
      <c r="J81" s="13"/>
      <c r="K81" s="13"/>
      <c r="L81" s="13"/>
      <c r="M81" s="13"/>
      <c r="N81" s="13"/>
      <c r="O81" s="14"/>
    </row>
    <row r="82" spans="1:15" x14ac:dyDescent="0.15">
      <c r="A82" s="30" t="s">
        <v>54</v>
      </c>
      <c r="B82" s="13"/>
      <c r="C82" s="13"/>
      <c r="D82" s="13"/>
      <c r="E82" s="13"/>
      <c r="F82" s="13"/>
      <c r="G82" s="13"/>
      <c r="H82" s="13"/>
      <c r="I82" s="13"/>
      <c r="J82" s="13"/>
      <c r="K82" s="13"/>
      <c r="L82" s="13"/>
      <c r="M82" s="13"/>
      <c r="N82" s="13"/>
      <c r="O82" s="14"/>
    </row>
    <row r="83" spans="1:15" x14ac:dyDescent="0.15">
      <c r="A83" s="30" t="s">
        <v>53</v>
      </c>
      <c r="B83" s="13"/>
      <c r="C83" s="13"/>
      <c r="D83" s="13"/>
      <c r="E83" s="13"/>
      <c r="F83" s="13"/>
      <c r="G83" s="13"/>
      <c r="H83" s="13"/>
      <c r="I83" s="13"/>
      <c r="J83" s="13"/>
      <c r="K83" s="13"/>
      <c r="L83" s="13"/>
      <c r="M83" s="13"/>
      <c r="N83" s="13"/>
      <c r="O83" s="14"/>
    </row>
    <row r="84" spans="1:15" x14ac:dyDescent="0.15">
      <c r="A84" s="30"/>
      <c r="B84" s="13"/>
      <c r="C84" s="13"/>
      <c r="D84" s="13"/>
      <c r="E84" s="13"/>
      <c r="F84" s="13"/>
      <c r="G84" s="13"/>
      <c r="H84" s="13"/>
      <c r="I84" s="13"/>
      <c r="J84" s="13"/>
      <c r="K84" s="13"/>
      <c r="L84" s="13"/>
      <c r="M84" s="13"/>
      <c r="N84" s="13"/>
      <c r="O84" s="14"/>
    </row>
    <row r="85" spans="1:15" x14ac:dyDescent="0.15">
      <c r="A85" s="30" t="s">
        <v>52</v>
      </c>
      <c r="B85" s="13"/>
      <c r="C85" s="13"/>
      <c r="D85" s="13"/>
      <c r="E85" s="13"/>
      <c r="F85" s="13"/>
      <c r="G85" s="13"/>
      <c r="H85" s="13"/>
      <c r="I85" s="13"/>
      <c r="J85" s="13"/>
      <c r="K85" s="13"/>
      <c r="L85" s="13"/>
      <c r="M85" s="13"/>
      <c r="N85" s="13"/>
      <c r="O85" s="14"/>
    </row>
    <row r="86" spans="1:15" x14ac:dyDescent="0.15">
      <c r="A86" s="30"/>
      <c r="B86" s="13"/>
      <c r="C86" s="13"/>
      <c r="D86" s="13"/>
      <c r="E86" s="13"/>
      <c r="F86" s="13"/>
      <c r="G86" s="13"/>
      <c r="H86" s="13"/>
      <c r="I86" s="13"/>
      <c r="J86" s="13"/>
      <c r="K86" s="13"/>
      <c r="L86" s="13"/>
      <c r="M86" s="13"/>
      <c r="N86" s="13"/>
      <c r="O86" s="14"/>
    </row>
    <row r="87" spans="1:15" x14ac:dyDescent="0.15">
      <c r="A87" s="30" t="s">
        <v>51</v>
      </c>
      <c r="B87" s="13"/>
      <c r="C87" s="13"/>
      <c r="D87" s="13"/>
      <c r="E87" s="13"/>
      <c r="F87" s="13"/>
      <c r="G87" s="13"/>
      <c r="H87" s="13"/>
      <c r="I87" s="13"/>
      <c r="J87" s="13"/>
      <c r="K87" s="13"/>
      <c r="L87" s="13"/>
      <c r="M87" s="13"/>
      <c r="N87" s="13"/>
      <c r="O87" s="14"/>
    </row>
    <row r="88" spans="1:15" x14ac:dyDescent="0.15">
      <c r="A88" s="30"/>
      <c r="B88" s="13"/>
      <c r="C88" s="13"/>
      <c r="D88" s="13"/>
      <c r="E88" s="13"/>
      <c r="F88" s="13"/>
      <c r="G88" s="13"/>
      <c r="H88" s="13"/>
      <c r="I88" s="13"/>
      <c r="J88" s="13"/>
      <c r="K88" s="13"/>
      <c r="L88" s="13"/>
      <c r="M88" s="13"/>
      <c r="N88" s="13"/>
      <c r="O88" s="14"/>
    </row>
    <row r="89" spans="1:15" x14ac:dyDescent="0.15">
      <c r="A89" s="31" t="s">
        <v>50</v>
      </c>
      <c r="B89" s="16"/>
      <c r="C89" s="16"/>
      <c r="D89" s="16"/>
      <c r="E89" s="16"/>
      <c r="F89" s="16"/>
      <c r="G89" s="16"/>
      <c r="H89" s="16"/>
      <c r="I89" s="16"/>
      <c r="J89" s="16"/>
      <c r="K89" s="16"/>
      <c r="L89" s="16"/>
      <c r="M89" s="16"/>
      <c r="N89" s="16"/>
      <c r="O89" s="17"/>
    </row>
    <row r="91" spans="1:15" x14ac:dyDescent="0.15">
      <c r="A91" s="32" t="s">
        <v>49</v>
      </c>
      <c r="B91" s="33"/>
      <c r="C91" s="33"/>
      <c r="D91" s="33"/>
      <c r="E91" s="33"/>
      <c r="F91" s="33"/>
      <c r="G91" s="33"/>
      <c r="H91" s="33"/>
      <c r="I91" s="33"/>
      <c r="J91" s="33"/>
      <c r="K91" s="33"/>
      <c r="L91" s="33"/>
      <c r="M91" s="33"/>
      <c r="N91" s="33"/>
      <c r="O91" s="29"/>
    </row>
    <row r="92" spans="1:15" x14ac:dyDescent="0.15">
      <c r="A92" s="34" t="s">
        <v>48</v>
      </c>
      <c r="B92" s="35"/>
      <c r="C92" s="35"/>
      <c r="D92" s="35"/>
      <c r="E92" s="35"/>
      <c r="F92" s="35"/>
      <c r="G92" s="35"/>
      <c r="H92" s="35"/>
      <c r="I92" s="35"/>
      <c r="J92" s="35"/>
      <c r="K92" s="35"/>
      <c r="L92" s="35"/>
      <c r="M92" s="35"/>
      <c r="N92" s="35"/>
      <c r="O92" s="36"/>
    </row>
    <row r="93" spans="1:15" x14ac:dyDescent="0.15">
      <c r="A93" s="37" t="s">
        <v>47</v>
      </c>
      <c r="B93" s="38"/>
      <c r="C93" s="38"/>
      <c r="D93" s="38"/>
      <c r="E93" s="38"/>
      <c r="F93" s="38"/>
      <c r="G93" s="38"/>
      <c r="H93" s="38"/>
      <c r="I93" s="38"/>
      <c r="J93" s="38"/>
      <c r="K93" s="38"/>
      <c r="L93" s="38"/>
      <c r="M93" s="38"/>
      <c r="N93" s="38"/>
      <c r="O93" s="17"/>
    </row>
    <row r="95" spans="1:15" x14ac:dyDescent="0.15">
      <c r="A95" s="39" t="s">
        <v>46</v>
      </c>
      <c r="B95" s="40"/>
      <c r="C95" s="40"/>
      <c r="D95" s="40"/>
      <c r="E95" s="40"/>
      <c r="F95" s="40"/>
      <c r="G95" s="40"/>
      <c r="H95" s="40"/>
      <c r="I95" s="40"/>
      <c r="J95" s="40"/>
      <c r="K95" s="40"/>
      <c r="L95" s="40"/>
      <c r="M95" s="40"/>
      <c r="N95" s="40"/>
      <c r="O95" s="29"/>
    </row>
    <row r="96" spans="1:15" x14ac:dyDescent="0.15">
      <c r="A96" s="18" t="s">
        <v>45</v>
      </c>
      <c r="B96" s="19"/>
      <c r="C96" s="19"/>
      <c r="D96" s="19"/>
      <c r="E96" s="19"/>
      <c r="F96" s="19"/>
      <c r="G96" s="19"/>
      <c r="H96" s="19"/>
      <c r="I96" s="19"/>
      <c r="J96" s="19"/>
      <c r="K96" s="19"/>
      <c r="L96" s="19"/>
      <c r="M96" s="19"/>
      <c r="N96" s="19"/>
      <c r="O96" s="20"/>
    </row>
    <row r="97" spans="1:15" x14ac:dyDescent="0.15">
      <c r="A97" s="21"/>
      <c r="B97" s="22"/>
      <c r="C97" s="22"/>
      <c r="D97" s="22"/>
      <c r="E97" s="22"/>
      <c r="F97" s="22"/>
      <c r="G97" s="22"/>
      <c r="H97" s="22"/>
      <c r="I97" s="22"/>
      <c r="J97" s="22"/>
      <c r="K97" s="22"/>
      <c r="L97" s="22"/>
      <c r="M97" s="22"/>
      <c r="N97" s="22"/>
      <c r="O97" s="23"/>
    </row>
    <row r="98" spans="1:15" x14ac:dyDescent="0.15">
      <c r="A98" s="21"/>
      <c r="B98" s="22"/>
      <c r="C98" s="22"/>
      <c r="D98" s="22"/>
      <c r="E98" s="22"/>
      <c r="F98" s="22"/>
      <c r="G98" s="22"/>
      <c r="H98" s="22"/>
      <c r="I98" s="22"/>
      <c r="J98" s="22"/>
      <c r="K98" s="22"/>
      <c r="L98" s="22"/>
      <c r="M98" s="22"/>
      <c r="N98" s="22"/>
      <c r="O98" s="23"/>
    </row>
    <row r="99" spans="1:15" x14ac:dyDescent="0.15">
      <c r="A99" s="21"/>
      <c r="B99" s="22"/>
      <c r="C99" s="22"/>
      <c r="D99" s="22"/>
      <c r="E99" s="22"/>
      <c r="F99" s="22"/>
      <c r="G99" s="22"/>
      <c r="H99" s="22"/>
      <c r="I99" s="22"/>
      <c r="J99" s="22"/>
      <c r="K99" s="22"/>
      <c r="L99" s="22"/>
      <c r="M99" s="22"/>
      <c r="N99" s="22"/>
      <c r="O99" s="23"/>
    </row>
    <row r="100" spans="1:15" x14ac:dyDescent="0.15">
      <c r="A100" s="24"/>
      <c r="B100" s="25"/>
      <c r="C100" s="25"/>
      <c r="D100" s="25"/>
      <c r="E100" s="25"/>
      <c r="F100" s="25"/>
      <c r="G100" s="25"/>
      <c r="H100" s="25"/>
      <c r="I100" s="25"/>
      <c r="J100" s="25"/>
      <c r="K100" s="25"/>
      <c r="L100" s="25"/>
      <c r="M100" s="25"/>
      <c r="N100" s="25"/>
      <c r="O100" s="26"/>
    </row>
    <row r="102" spans="1:15" x14ac:dyDescent="0.15">
      <c r="A102" s="27" t="s">
        <v>44</v>
      </c>
      <c r="B102" s="28"/>
      <c r="C102" s="28"/>
      <c r="D102" s="28"/>
      <c r="E102" s="28"/>
      <c r="F102" s="28"/>
      <c r="G102" s="28"/>
      <c r="H102" s="28"/>
      <c r="I102" s="28"/>
      <c r="J102" s="28"/>
      <c r="K102" s="28"/>
      <c r="L102" s="28"/>
      <c r="M102" s="28"/>
      <c r="N102" s="28"/>
      <c r="O102" s="29"/>
    </row>
    <row r="103" spans="1:15" x14ac:dyDescent="0.15">
      <c r="A103" s="12" t="s">
        <v>43</v>
      </c>
      <c r="B103" s="13"/>
      <c r="C103" s="13"/>
      <c r="D103" s="13"/>
      <c r="E103" s="13"/>
      <c r="F103" s="13"/>
      <c r="G103" s="13"/>
      <c r="H103" s="13"/>
      <c r="I103" s="13"/>
      <c r="J103" s="13"/>
      <c r="K103" s="13"/>
      <c r="L103" s="13"/>
      <c r="M103" s="13"/>
      <c r="N103" s="13"/>
      <c r="O103" s="14"/>
    </row>
    <row r="104" spans="1:15" x14ac:dyDescent="0.15">
      <c r="A104" s="12" t="s">
        <v>42</v>
      </c>
      <c r="B104" s="13"/>
      <c r="C104" s="13"/>
      <c r="D104" s="13"/>
      <c r="E104" s="13"/>
      <c r="F104" s="13"/>
      <c r="G104" s="13"/>
      <c r="H104" s="13"/>
      <c r="I104" s="13"/>
      <c r="J104" s="13"/>
      <c r="K104" s="13"/>
      <c r="L104" s="13"/>
      <c r="M104" s="13"/>
      <c r="N104" s="13"/>
      <c r="O104" s="14"/>
    </row>
    <row r="105" spans="1:15" x14ac:dyDescent="0.15">
      <c r="A105" s="12" t="s">
        <v>41</v>
      </c>
      <c r="B105" s="13"/>
      <c r="C105" s="13"/>
      <c r="D105" s="13"/>
      <c r="E105" s="13"/>
      <c r="F105" s="13"/>
      <c r="G105" s="13"/>
      <c r="H105" s="13"/>
      <c r="I105" s="13"/>
      <c r="J105" s="13"/>
      <c r="K105" s="13"/>
      <c r="L105" s="13"/>
      <c r="M105" s="13"/>
      <c r="N105" s="13"/>
      <c r="O105" s="14"/>
    </row>
    <row r="106" spans="1:15" x14ac:dyDescent="0.15">
      <c r="A106" s="12" t="s">
        <v>40</v>
      </c>
      <c r="B106" s="13"/>
      <c r="C106" s="13"/>
      <c r="D106" s="13"/>
      <c r="E106" s="13"/>
      <c r="F106" s="13"/>
      <c r="G106" s="13"/>
      <c r="H106" s="13"/>
      <c r="I106" s="13"/>
      <c r="J106" s="13"/>
      <c r="K106" s="13"/>
      <c r="L106" s="13"/>
      <c r="M106" s="13"/>
      <c r="N106" s="13"/>
      <c r="O106" s="14"/>
    </row>
    <row r="107" spans="1:15" x14ac:dyDescent="0.15">
      <c r="A107" s="12" t="s">
        <v>39</v>
      </c>
      <c r="B107" s="13"/>
      <c r="C107" s="13"/>
      <c r="D107" s="13"/>
      <c r="E107" s="13"/>
      <c r="F107" s="13"/>
      <c r="G107" s="13"/>
      <c r="H107" s="13"/>
      <c r="I107" s="13"/>
      <c r="J107" s="13"/>
      <c r="K107" s="13"/>
      <c r="L107" s="13"/>
      <c r="M107" s="13"/>
      <c r="N107" s="13"/>
      <c r="O107" s="14"/>
    </row>
    <row r="108" spans="1:15" x14ac:dyDescent="0.15">
      <c r="A108" s="12" t="s">
        <v>38</v>
      </c>
      <c r="B108" s="13"/>
      <c r="C108" s="13"/>
      <c r="D108" s="13"/>
      <c r="E108" s="13"/>
      <c r="F108" s="13"/>
      <c r="G108" s="13"/>
      <c r="H108" s="13"/>
      <c r="I108" s="13"/>
      <c r="J108" s="13"/>
      <c r="K108" s="13"/>
      <c r="L108" s="13"/>
      <c r="M108" s="13"/>
      <c r="N108" s="13"/>
      <c r="O108" s="14"/>
    </row>
    <row r="109" spans="1:15" x14ac:dyDescent="0.15">
      <c r="A109" s="12" t="s">
        <v>37</v>
      </c>
      <c r="B109" s="13"/>
      <c r="C109" s="13"/>
      <c r="D109" s="13"/>
      <c r="E109" s="13"/>
      <c r="F109" s="13"/>
      <c r="G109" s="13"/>
      <c r="H109" s="13"/>
      <c r="I109" s="13"/>
      <c r="J109" s="13"/>
      <c r="K109" s="13"/>
      <c r="L109" s="13"/>
      <c r="M109" s="13"/>
      <c r="N109" s="13"/>
      <c r="O109" s="14"/>
    </row>
    <row r="110" spans="1:15" x14ac:dyDescent="0.15">
      <c r="A110" s="12" t="s">
        <v>36</v>
      </c>
      <c r="B110" s="13"/>
      <c r="C110" s="13"/>
      <c r="D110" s="13"/>
      <c r="E110" s="13"/>
      <c r="F110" s="13"/>
      <c r="G110" s="13"/>
      <c r="H110" s="13"/>
      <c r="I110" s="13"/>
      <c r="J110" s="13"/>
      <c r="K110" s="13"/>
      <c r="L110" s="13"/>
      <c r="M110" s="13"/>
      <c r="N110" s="13"/>
      <c r="O110" s="14"/>
    </row>
    <row r="111" spans="1:15" x14ac:dyDescent="0.15">
      <c r="A111" s="12" t="s">
        <v>35</v>
      </c>
      <c r="B111" s="13"/>
      <c r="C111" s="13"/>
      <c r="D111" s="13"/>
      <c r="E111" s="13"/>
      <c r="F111" s="13"/>
      <c r="G111" s="13"/>
      <c r="H111" s="13"/>
      <c r="I111" s="13"/>
      <c r="J111" s="13"/>
      <c r="K111" s="13"/>
      <c r="L111" s="13"/>
      <c r="M111" s="13"/>
      <c r="N111" s="13"/>
      <c r="O111" s="14"/>
    </row>
    <row r="112" spans="1:15" x14ac:dyDescent="0.15">
      <c r="A112" s="12" t="s">
        <v>34</v>
      </c>
      <c r="B112" s="13"/>
      <c r="C112" s="13"/>
      <c r="D112" s="13"/>
      <c r="E112" s="13"/>
      <c r="F112" s="13"/>
      <c r="G112" s="13"/>
      <c r="H112" s="13"/>
      <c r="I112" s="13"/>
      <c r="J112" s="13"/>
      <c r="K112" s="13"/>
      <c r="L112" s="13"/>
      <c r="M112" s="13"/>
      <c r="N112" s="13"/>
      <c r="O112" s="14"/>
    </row>
    <row r="113" spans="1:15" x14ac:dyDescent="0.15">
      <c r="A113" s="12" t="s">
        <v>33</v>
      </c>
      <c r="B113" s="13"/>
      <c r="C113" s="13"/>
      <c r="D113" s="13"/>
      <c r="E113" s="13"/>
      <c r="F113" s="13"/>
      <c r="G113" s="13"/>
      <c r="H113" s="13"/>
      <c r="I113" s="13"/>
      <c r="J113" s="13"/>
      <c r="K113" s="13"/>
      <c r="L113" s="13"/>
      <c r="M113" s="13"/>
      <c r="N113" s="13"/>
      <c r="O113" s="14"/>
    </row>
    <row r="114" spans="1:15" x14ac:dyDescent="0.15">
      <c r="A114" s="12" t="s">
        <v>32</v>
      </c>
      <c r="B114" s="13"/>
      <c r="C114" s="13"/>
      <c r="D114" s="13"/>
      <c r="E114" s="13"/>
      <c r="F114" s="13"/>
      <c r="G114" s="13"/>
      <c r="H114" s="13"/>
      <c r="I114" s="13"/>
      <c r="J114" s="13"/>
      <c r="K114" s="13"/>
      <c r="L114" s="13"/>
      <c r="M114" s="13"/>
      <c r="N114" s="13"/>
      <c r="O114" s="14"/>
    </row>
    <row r="115" spans="1:15" x14ac:dyDescent="0.15">
      <c r="A115" s="12" t="s">
        <v>31</v>
      </c>
      <c r="B115" s="13"/>
      <c r="C115" s="13"/>
      <c r="D115" s="13"/>
      <c r="E115" s="13"/>
      <c r="F115" s="13"/>
      <c r="G115" s="13"/>
      <c r="H115" s="13"/>
      <c r="I115" s="13"/>
      <c r="J115" s="13"/>
      <c r="K115" s="13"/>
      <c r="L115" s="13"/>
      <c r="M115" s="13"/>
      <c r="N115" s="13"/>
      <c r="O115" s="14"/>
    </row>
    <row r="116" spans="1:15" x14ac:dyDescent="0.15">
      <c r="A116" s="15" t="s">
        <v>30</v>
      </c>
      <c r="B116" s="16"/>
      <c r="C116" s="16"/>
      <c r="D116" s="16"/>
      <c r="E116" s="16"/>
      <c r="F116" s="16"/>
      <c r="G116" s="16"/>
      <c r="H116" s="16"/>
      <c r="I116" s="16"/>
      <c r="J116" s="16"/>
      <c r="K116" s="16"/>
      <c r="L116" s="16"/>
      <c r="M116" s="16"/>
      <c r="N116" s="16"/>
      <c r="O116" s="17"/>
    </row>
  </sheetData>
  <mergeCells count="46">
    <mergeCell ref="A75:O75"/>
    <mergeCell ref="A1:P1"/>
    <mergeCell ref="A2:P6"/>
    <mergeCell ref="A8:F13"/>
    <mergeCell ref="A67:O67"/>
    <mergeCell ref="A68:O68"/>
    <mergeCell ref="A69:O69"/>
    <mergeCell ref="A70:O70"/>
    <mergeCell ref="A71:O71"/>
    <mergeCell ref="A72:O72"/>
    <mergeCell ref="A73:O73"/>
    <mergeCell ref="A74:O74"/>
    <mergeCell ref="A87:O87"/>
    <mergeCell ref="A76:O76"/>
    <mergeCell ref="A77:O77"/>
    <mergeCell ref="A78:O78"/>
    <mergeCell ref="A79:O79"/>
    <mergeCell ref="A80:O80"/>
    <mergeCell ref="A81:O81"/>
    <mergeCell ref="A82:O82"/>
    <mergeCell ref="A83:O83"/>
    <mergeCell ref="A84:O84"/>
    <mergeCell ref="A85:O85"/>
    <mergeCell ref="A86:O86"/>
    <mergeCell ref="A106:O106"/>
    <mergeCell ref="A88:O88"/>
    <mergeCell ref="A89:O89"/>
    <mergeCell ref="A91:O91"/>
    <mergeCell ref="A92:O92"/>
    <mergeCell ref="A93:O93"/>
    <mergeCell ref="A95:O95"/>
    <mergeCell ref="A96:O100"/>
    <mergeCell ref="A102:O102"/>
    <mergeCell ref="A103:O103"/>
    <mergeCell ref="A104:O104"/>
    <mergeCell ref="A105:O105"/>
    <mergeCell ref="A113:O113"/>
    <mergeCell ref="A114:O114"/>
    <mergeCell ref="A115:O115"/>
    <mergeCell ref="A116:O116"/>
    <mergeCell ref="A107:O107"/>
    <mergeCell ref="A108:O108"/>
    <mergeCell ref="A109:O109"/>
    <mergeCell ref="A110:O110"/>
    <mergeCell ref="A111:O111"/>
    <mergeCell ref="A112:O112"/>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CCD4-139D-EE44-AA5F-D5E73137B477}">
  <dimension ref="A1:R116"/>
  <sheetViews>
    <sheetView tabSelected="1" topLeftCell="A16" workbookViewId="0">
      <selection activeCell="P53" sqref="P53"/>
    </sheetView>
  </sheetViews>
  <sheetFormatPr baseColWidth="10" defaultColWidth="11" defaultRowHeight="13" x14ac:dyDescent="0.15"/>
  <cols>
    <col min="1" max="1" width="9" style="2" bestFit="1" customWidth="1"/>
    <col min="2" max="2" width="8.1640625" style="2" customWidth="1"/>
    <col min="3" max="3" width="7.1640625" style="2" customWidth="1"/>
    <col min="4" max="4" width="8.33203125" style="2" customWidth="1"/>
    <col min="5" max="5" width="8.1640625" style="2" customWidth="1"/>
    <col min="6" max="6" width="7.83203125" style="2" customWidth="1"/>
    <col min="7" max="7" width="8.5" style="2" bestFit="1" customWidth="1"/>
    <col min="8" max="8" width="8.83203125" style="2" customWidth="1"/>
    <col min="9" max="9" width="9.1640625" style="2" customWidth="1"/>
    <col min="10" max="11" width="9.33203125" style="2" customWidth="1"/>
    <col min="12" max="12" width="8.83203125" style="2" customWidth="1"/>
    <col min="13" max="16384" width="11" style="2"/>
  </cols>
  <sheetData>
    <row r="1" spans="1:16" x14ac:dyDescent="0.15">
      <c r="A1" s="42" t="s">
        <v>70</v>
      </c>
      <c r="B1" s="28"/>
      <c r="C1" s="28"/>
      <c r="D1" s="28"/>
      <c r="E1" s="28"/>
      <c r="F1" s="28"/>
      <c r="G1" s="28"/>
      <c r="H1" s="28"/>
      <c r="I1" s="28"/>
      <c r="J1" s="28"/>
      <c r="K1" s="28"/>
      <c r="L1" s="28"/>
      <c r="M1" s="28"/>
      <c r="N1" s="28"/>
      <c r="O1" s="28"/>
      <c r="P1" s="29"/>
    </row>
    <row r="2" spans="1:16" x14ac:dyDescent="0.15">
      <c r="A2" s="43" t="s">
        <v>69</v>
      </c>
      <c r="B2" s="44"/>
      <c r="C2" s="44"/>
      <c r="D2" s="44"/>
      <c r="E2" s="44"/>
      <c r="F2" s="44"/>
      <c r="G2" s="44"/>
      <c r="H2" s="44"/>
      <c r="I2" s="44"/>
      <c r="J2" s="44"/>
      <c r="K2" s="44"/>
      <c r="L2" s="44"/>
      <c r="M2" s="44"/>
      <c r="N2" s="44"/>
      <c r="O2" s="44"/>
      <c r="P2" s="45"/>
    </row>
    <row r="3" spans="1:16" x14ac:dyDescent="0.15">
      <c r="A3" s="46"/>
      <c r="B3" s="47"/>
      <c r="C3" s="47"/>
      <c r="D3" s="47"/>
      <c r="E3" s="47"/>
      <c r="F3" s="47"/>
      <c r="G3" s="47"/>
      <c r="H3" s="47"/>
      <c r="I3" s="47"/>
      <c r="J3" s="47"/>
      <c r="K3" s="47"/>
      <c r="L3" s="47"/>
      <c r="M3" s="47"/>
      <c r="N3" s="47"/>
      <c r="O3" s="47"/>
      <c r="P3" s="48"/>
    </row>
    <row r="4" spans="1:16" x14ac:dyDescent="0.15">
      <c r="A4" s="46"/>
      <c r="B4" s="47"/>
      <c r="C4" s="47"/>
      <c r="D4" s="47"/>
      <c r="E4" s="47"/>
      <c r="F4" s="47"/>
      <c r="G4" s="47"/>
      <c r="H4" s="47"/>
      <c r="I4" s="47"/>
      <c r="J4" s="47"/>
      <c r="K4" s="47"/>
      <c r="L4" s="47"/>
      <c r="M4" s="47"/>
      <c r="N4" s="47"/>
      <c r="O4" s="47"/>
      <c r="P4" s="48"/>
    </row>
    <row r="5" spans="1:16" x14ac:dyDescent="0.15">
      <c r="A5" s="46"/>
      <c r="B5" s="47"/>
      <c r="C5" s="47"/>
      <c r="D5" s="47"/>
      <c r="E5" s="47"/>
      <c r="F5" s="47"/>
      <c r="G5" s="47"/>
      <c r="H5" s="47"/>
      <c r="I5" s="47"/>
      <c r="J5" s="47"/>
      <c r="K5" s="47"/>
      <c r="L5" s="47"/>
      <c r="M5" s="47"/>
      <c r="N5" s="47"/>
      <c r="O5" s="47"/>
      <c r="P5" s="48"/>
    </row>
    <row r="6" spans="1:16" x14ac:dyDescent="0.15">
      <c r="A6" s="24"/>
      <c r="B6" s="25"/>
      <c r="C6" s="25"/>
      <c r="D6" s="25"/>
      <c r="E6" s="25"/>
      <c r="F6" s="25"/>
      <c r="G6" s="25"/>
      <c r="H6" s="25"/>
      <c r="I6" s="25"/>
      <c r="J6" s="25"/>
      <c r="K6" s="25"/>
      <c r="L6" s="25"/>
      <c r="M6" s="25"/>
      <c r="N6" s="25"/>
      <c r="O6" s="25"/>
      <c r="P6" s="49"/>
    </row>
    <row r="7" spans="1:16" x14ac:dyDescent="0.15">
      <c r="A7" s="10"/>
      <c r="B7" s="10"/>
      <c r="C7" s="10"/>
      <c r="D7" s="10"/>
      <c r="E7" s="10"/>
      <c r="F7" s="10"/>
      <c r="G7" s="10"/>
      <c r="H7" s="10"/>
      <c r="I7" s="10"/>
      <c r="J7" s="10"/>
      <c r="K7" s="10"/>
      <c r="L7" s="10"/>
      <c r="M7" s="10"/>
      <c r="N7" s="10"/>
      <c r="O7" s="10"/>
      <c r="P7" s="10"/>
    </row>
    <row r="8" spans="1:16" x14ac:dyDescent="0.15">
      <c r="A8" s="50" t="s">
        <v>68</v>
      </c>
      <c r="B8" s="51"/>
      <c r="C8" s="51"/>
      <c r="D8" s="51"/>
      <c r="E8" s="51"/>
      <c r="F8" s="52"/>
      <c r="G8" s="10"/>
      <c r="H8" s="10"/>
      <c r="I8" s="10"/>
      <c r="J8" s="10"/>
      <c r="K8" s="10"/>
      <c r="L8" s="10"/>
      <c r="M8" s="10"/>
      <c r="N8" s="10"/>
      <c r="O8" s="10"/>
      <c r="P8" s="10"/>
    </row>
    <row r="9" spans="1:16" x14ac:dyDescent="0.15">
      <c r="A9" s="53"/>
      <c r="B9" s="54"/>
      <c r="C9" s="54"/>
      <c r="D9" s="54"/>
      <c r="E9" s="54"/>
      <c r="F9" s="55"/>
      <c r="G9" s="10"/>
      <c r="H9" s="10"/>
      <c r="I9" s="10"/>
      <c r="J9" s="10"/>
      <c r="K9" s="10"/>
      <c r="L9" s="10"/>
      <c r="M9" s="10"/>
      <c r="N9" s="10"/>
      <c r="O9" s="10"/>
      <c r="P9" s="10"/>
    </row>
    <row r="10" spans="1:16" x14ac:dyDescent="0.15">
      <c r="A10" s="53"/>
      <c r="B10" s="54"/>
      <c r="C10" s="54"/>
      <c r="D10" s="54"/>
      <c r="E10" s="54"/>
      <c r="F10" s="55"/>
      <c r="G10" s="10"/>
      <c r="H10" s="10"/>
      <c r="I10" s="10"/>
      <c r="J10" s="10"/>
      <c r="K10" s="10"/>
      <c r="L10" s="10"/>
      <c r="M10" s="10"/>
      <c r="N10" s="10"/>
      <c r="O10" s="10"/>
      <c r="P10" s="10"/>
    </row>
    <row r="11" spans="1:16" x14ac:dyDescent="0.15">
      <c r="A11" s="53"/>
      <c r="B11" s="54"/>
      <c r="C11" s="54"/>
      <c r="D11" s="54"/>
      <c r="E11" s="54"/>
      <c r="F11" s="55"/>
      <c r="G11" s="10"/>
      <c r="H11" s="10"/>
      <c r="I11" s="10"/>
      <c r="J11" s="10"/>
      <c r="K11" s="10"/>
      <c r="L11" s="10"/>
      <c r="M11" s="10"/>
      <c r="N11" s="10"/>
      <c r="O11" s="10"/>
      <c r="P11" s="10"/>
    </row>
    <row r="12" spans="1:16" x14ac:dyDescent="0.15">
      <c r="A12" s="53"/>
      <c r="B12" s="54"/>
      <c r="C12" s="54"/>
      <c r="D12" s="54"/>
      <c r="E12" s="54"/>
      <c r="F12" s="55"/>
    </row>
    <row r="13" spans="1:16" x14ac:dyDescent="0.15">
      <c r="A13" s="56"/>
      <c r="B13" s="57"/>
      <c r="C13" s="57"/>
      <c r="D13" s="57"/>
      <c r="E13" s="57"/>
      <c r="F13" s="26"/>
    </row>
    <row r="14" spans="1:16" ht="16" x14ac:dyDescent="0.2">
      <c r="H14"/>
      <c r="I14"/>
      <c r="J14"/>
      <c r="K14"/>
      <c r="L14"/>
      <c r="M14"/>
      <c r="N14"/>
      <c r="O14"/>
    </row>
    <row r="15" spans="1:16" ht="16" x14ac:dyDescent="0.2">
      <c r="B15" s="3" t="s">
        <v>67</v>
      </c>
      <c r="H15"/>
      <c r="I15"/>
      <c r="J15"/>
      <c r="K15"/>
      <c r="L15"/>
      <c r="M15"/>
      <c r="N15"/>
      <c r="O15"/>
    </row>
    <row r="16" spans="1:16" ht="16" x14ac:dyDescent="0.2">
      <c r="B16" s="9" t="s">
        <v>21</v>
      </c>
      <c r="C16" s="9" t="s">
        <v>22</v>
      </c>
      <c r="D16" s="9" t="s">
        <v>23</v>
      </c>
      <c r="E16" s="9" t="s">
        <v>24</v>
      </c>
      <c r="F16" s="9" t="s">
        <v>25</v>
      </c>
      <c r="G16" s="9" t="s">
        <v>26</v>
      </c>
      <c r="H16" s="9" t="s">
        <v>27</v>
      </c>
      <c r="I16"/>
      <c r="J16"/>
      <c r="K16"/>
      <c r="L16"/>
      <c r="M16"/>
      <c r="N16"/>
      <c r="O16"/>
    </row>
    <row r="17" spans="2:15" ht="16" x14ac:dyDescent="0.2">
      <c r="B17" s="8">
        <v>15.427666666666667</v>
      </c>
      <c r="C17" s="7">
        <v>10.288666666666666</v>
      </c>
      <c r="D17" s="6">
        <v>10.375666666666667</v>
      </c>
      <c r="E17" s="5">
        <v>17.236666666666668</v>
      </c>
      <c r="F17" s="4">
        <v>10.357999999999999</v>
      </c>
      <c r="G17" s="4">
        <v>16.77866666666667</v>
      </c>
      <c r="H17" s="4">
        <v>10.318666666666667</v>
      </c>
      <c r="I17"/>
      <c r="J17"/>
      <c r="K17"/>
      <c r="L17"/>
      <c r="M17"/>
      <c r="N17"/>
      <c r="O17"/>
    </row>
    <row r="18" spans="2:15" ht="16" x14ac:dyDescent="0.2">
      <c r="B18" s="8">
        <v>15.362333333333334</v>
      </c>
      <c r="C18" s="7">
        <v>10.354000000000001</v>
      </c>
      <c r="D18" s="6">
        <v>10.215666666666666</v>
      </c>
      <c r="E18" s="5">
        <v>16.861666666666665</v>
      </c>
      <c r="F18" s="4">
        <v>10.843666666666666</v>
      </c>
      <c r="G18" s="4">
        <v>15.805333333333332</v>
      </c>
      <c r="H18" s="4">
        <v>10.225666666666667</v>
      </c>
      <c r="I18"/>
      <c r="J18"/>
      <c r="K18"/>
      <c r="L18"/>
      <c r="M18"/>
      <c r="N18"/>
      <c r="O18"/>
    </row>
    <row r="19" spans="2:15" ht="16" x14ac:dyDescent="0.2">
      <c r="B19" s="8">
        <v>15.796999999999999</v>
      </c>
      <c r="C19" s="7">
        <v>9.9763333333333346</v>
      </c>
      <c r="D19" s="6">
        <v>10.405666666666667</v>
      </c>
      <c r="E19" s="5">
        <v>17.977666666666668</v>
      </c>
      <c r="F19" s="4">
        <v>10.568666666666667</v>
      </c>
      <c r="G19" s="4">
        <v>16.779666666666667</v>
      </c>
      <c r="H19" s="4">
        <v>10.593</v>
      </c>
      <c r="I19"/>
      <c r="J19"/>
      <c r="K19"/>
      <c r="L19"/>
      <c r="M19"/>
      <c r="N19"/>
      <c r="O19"/>
    </row>
    <row r="20" spans="2:15" ht="16" x14ac:dyDescent="0.2">
      <c r="B20" s="8"/>
      <c r="C20" s="7"/>
      <c r="D20" s="6"/>
      <c r="E20" s="5"/>
      <c r="F20" s="4"/>
      <c r="G20" s="4"/>
      <c r="H20" s="4"/>
      <c r="I20"/>
      <c r="J20"/>
      <c r="K20"/>
      <c r="L20"/>
      <c r="M20"/>
      <c r="N20"/>
      <c r="O20"/>
    </row>
    <row r="21" spans="2:15" ht="16" x14ac:dyDescent="0.2">
      <c r="B21" s="8"/>
      <c r="C21" s="7"/>
      <c r="D21" s="6"/>
      <c r="E21" s="5"/>
      <c r="F21" s="4"/>
      <c r="G21" s="4"/>
      <c r="H21" s="4"/>
      <c r="I21"/>
      <c r="J21"/>
      <c r="K21"/>
      <c r="L21"/>
      <c r="M21"/>
      <c r="N21"/>
      <c r="O21"/>
    </row>
    <row r="22" spans="2:15" ht="16" x14ac:dyDescent="0.2">
      <c r="B22" s="8"/>
      <c r="C22" s="7"/>
      <c r="D22" s="6"/>
      <c r="E22" s="5"/>
      <c r="F22" s="4"/>
      <c r="G22" s="4"/>
      <c r="H22" s="4"/>
      <c r="I22"/>
      <c r="J22"/>
      <c r="K22"/>
      <c r="L22"/>
      <c r="M22"/>
      <c r="N22"/>
      <c r="O22"/>
    </row>
    <row r="23" spans="2:15" ht="16" x14ac:dyDescent="0.2">
      <c r="B23" s="8"/>
      <c r="C23" s="7"/>
      <c r="D23" s="6"/>
      <c r="E23" s="5"/>
      <c r="F23" s="4"/>
      <c r="G23" s="4"/>
      <c r="H23" s="4"/>
      <c r="I23"/>
      <c r="J23"/>
      <c r="K23"/>
      <c r="L23"/>
      <c r="M23"/>
      <c r="N23"/>
      <c r="O23"/>
    </row>
    <row r="24" spans="2:15" ht="16" x14ac:dyDescent="0.2">
      <c r="B24" s="8"/>
      <c r="C24" s="7"/>
      <c r="D24" s="6"/>
      <c r="E24" s="5"/>
      <c r="F24" s="4"/>
      <c r="G24" s="4"/>
      <c r="H24" s="4"/>
      <c r="I24"/>
      <c r="J24"/>
      <c r="K24"/>
      <c r="L24"/>
      <c r="M24"/>
      <c r="N24"/>
      <c r="O24"/>
    </row>
    <row r="25" spans="2:15" ht="16" x14ac:dyDescent="0.2">
      <c r="B25" s="8"/>
      <c r="C25" s="7"/>
      <c r="D25" s="6"/>
      <c r="E25" s="5"/>
      <c r="F25" s="4"/>
      <c r="G25" s="4"/>
      <c r="H25" s="4"/>
      <c r="I25"/>
      <c r="J25"/>
      <c r="K25"/>
      <c r="L25"/>
      <c r="M25"/>
      <c r="N25"/>
      <c r="O25"/>
    </row>
    <row r="26" spans="2:15" ht="16" x14ac:dyDescent="0.2">
      <c r="B26" s="8"/>
      <c r="C26" s="7"/>
      <c r="D26" s="6"/>
      <c r="E26" s="5"/>
      <c r="F26" s="4"/>
      <c r="G26" s="4"/>
      <c r="H26" s="4"/>
      <c r="I26"/>
      <c r="J26"/>
      <c r="K26"/>
      <c r="L26"/>
      <c r="M26"/>
      <c r="N26"/>
      <c r="O26"/>
    </row>
    <row r="27" spans="2:15" ht="16" x14ac:dyDescent="0.2">
      <c r="B27" s="8"/>
      <c r="C27" s="7"/>
      <c r="D27" s="6"/>
      <c r="E27" s="5"/>
      <c r="F27" s="4"/>
      <c r="G27" s="4"/>
      <c r="H27" s="4"/>
      <c r="I27"/>
      <c r="J27"/>
      <c r="K27"/>
      <c r="L27"/>
      <c r="M27"/>
      <c r="N27"/>
      <c r="O27"/>
    </row>
    <row r="28" spans="2:15" ht="16" x14ac:dyDescent="0.2">
      <c r="B28" s="8"/>
      <c r="C28" s="7"/>
      <c r="D28" s="6"/>
      <c r="E28" s="5"/>
      <c r="F28" s="4"/>
      <c r="G28" s="4"/>
      <c r="H28" s="4"/>
      <c r="I28"/>
      <c r="J28"/>
      <c r="K28"/>
      <c r="L28"/>
      <c r="M28"/>
      <c r="N28"/>
      <c r="O28"/>
    </row>
    <row r="29" spans="2:15" ht="16" x14ac:dyDescent="0.2">
      <c r="B29" s="8"/>
      <c r="C29" s="7"/>
      <c r="D29" s="6"/>
      <c r="E29" s="5"/>
      <c r="F29" s="4"/>
      <c r="G29" s="4"/>
      <c r="H29" s="4"/>
      <c r="I29"/>
      <c r="J29"/>
      <c r="K29"/>
      <c r="L29"/>
      <c r="M29"/>
      <c r="N29"/>
      <c r="O29"/>
    </row>
    <row r="30" spans="2:15" ht="16" x14ac:dyDescent="0.2">
      <c r="B30" s="8"/>
      <c r="C30" s="7"/>
      <c r="D30" s="6"/>
      <c r="E30" s="5"/>
      <c r="F30" s="4"/>
      <c r="G30" s="4"/>
      <c r="H30" s="4"/>
      <c r="I30"/>
      <c r="J30"/>
      <c r="K30"/>
      <c r="L30"/>
      <c r="M30"/>
      <c r="N30"/>
      <c r="O30"/>
    </row>
    <row r="31" spans="2:15" ht="16" x14ac:dyDescent="0.2">
      <c r="B31" s="8"/>
      <c r="C31" s="7"/>
      <c r="D31" s="6"/>
      <c r="E31" s="5"/>
      <c r="F31" s="4"/>
      <c r="G31" s="4"/>
      <c r="H31" s="4"/>
      <c r="I31"/>
      <c r="J31"/>
      <c r="K31"/>
      <c r="L31"/>
      <c r="M31"/>
      <c r="N31"/>
      <c r="O31"/>
    </row>
    <row r="32" spans="2:15" ht="16" x14ac:dyDescent="0.2">
      <c r="B32" s="8"/>
      <c r="C32" s="7"/>
      <c r="D32" s="6"/>
      <c r="E32" s="5"/>
      <c r="F32" s="4"/>
      <c r="G32" s="4"/>
      <c r="H32" s="4"/>
      <c r="I32"/>
      <c r="J32"/>
      <c r="K32"/>
      <c r="L32"/>
      <c r="M32"/>
      <c r="N32"/>
      <c r="O32"/>
    </row>
    <row r="33" spans="1:15" ht="16" x14ac:dyDescent="0.2">
      <c r="B33" s="8"/>
      <c r="C33" s="7"/>
      <c r="D33" s="6"/>
      <c r="E33" s="5"/>
      <c r="F33" s="4"/>
      <c r="G33" s="4"/>
      <c r="H33" s="4"/>
      <c r="I33"/>
      <c r="J33"/>
      <c r="K33"/>
      <c r="L33"/>
      <c r="M33"/>
      <c r="N33"/>
      <c r="O33"/>
    </row>
    <row r="34" spans="1:15" ht="16" x14ac:dyDescent="0.2">
      <c r="B34" s="8"/>
      <c r="C34" s="7"/>
      <c r="D34" s="6"/>
      <c r="E34" s="5"/>
      <c r="F34" s="4"/>
      <c r="G34" s="4"/>
      <c r="H34" s="4"/>
      <c r="I34"/>
      <c r="J34"/>
      <c r="K34"/>
      <c r="L34"/>
      <c r="M34"/>
      <c r="N34"/>
      <c r="O34"/>
    </row>
    <row r="35" spans="1:15" ht="16" x14ac:dyDescent="0.2">
      <c r="B35" s="8"/>
      <c r="C35" s="7"/>
      <c r="D35" s="6"/>
      <c r="E35" s="5"/>
      <c r="F35" s="4"/>
      <c r="G35" s="4"/>
      <c r="H35" s="4"/>
      <c r="I35"/>
      <c r="J35"/>
      <c r="K35"/>
      <c r="L35"/>
      <c r="M35"/>
      <c r="N35"/>
      <c r="O35"/>
    </row>
    <row r="36" spans="1:15" ht="16" x14ac:dyDescent="0.2">
      <c r="B36" s="8"/>
      <c r="C36" s="7"/>
      <c r="D36" s="6"/>
      <c r="E36" s="5"/>
      <c r="F36" s="4"/>
      <c r="G36" s="4"/>
      <c r="H36" s="4"/>
      <c r="I36"/>
      <c r="J36"/>
      <c r="K36"/>
      <c r="L36"/>
      <c r="M36"/>
      <c r="N36"/>
      <c r="O36"/>
    </row>
    <row r="37" spans="1:15" ht="16" x14ac:dyDescent="0.2">
      <c r="I37"/>
      <c r="J37"/>
      <c r="K37"/>
      <c r="L37"/>
      <c r="M37"/>
      <c r="N37"/>
      <c r="O37"/>
    </row>
    <row r="42" spans="1:15" x14ac:dyDescent="0.15">
      <c r="A42" s="3" t="s">
        <v>71</v>
      </c>
      <c r="B42" s="11">
        <f>AVERAGE(B17:B41)</f>
        <v>15.528999999999998</v>
      </c>
      <c r="C42" s="11">
        <f t="shared" ref="C42:H42" si="0">AVERAGE(C17:C41)</f>
        <v>10.206333333333333</v>
      </c>
      <c r="D42" s="11">
        <f t="shared" si="0"/>
        <v>10.332333333333333</v>
      </c>
      <c r="E42" s="11">
        <f t="shared" si="0"/>
        <v>17.358666666666664</v>
      </c>
      <c r="F42" s="11">
        <f t="shared" si="0"/>
        <v>10.590111111111112</v>
      </c>
      <c r="G42" s="11">
        <f t="shared" si="0"/>
        <v>16.454555555555558</v>
      </c>
      <c r="H42" s="11">
        <f t="shared" si="0"/>
        <v>10.379111111111111</v>
      </c>
    </row>
    <row r="51" spans="11:18" x14ac:dyDescent="0.15">
      <c r="L51" s="9" t="s">
        <v>21</v>
      </c>
      <c r="M51" s="9" t="s">
        <v>22</v>
      </c>
      <c r="N51" s="9" t="s">
        <v>23</v>
      </c>
      <c r="O51" s="9" t="s">
        <v>24</v>
      </c>
      <c r="P51" s="9" t="s">
        <v>25</v>
      </c>
      <c r="Q51" s="9" t="s">
        <v>26</v>
      </c>
      <c r="R51" s="9" t="s">
        <v>27</v>
      </c>
    </row>
    <row r="52" spans="11:18" x14ac:dyDescent="0.15">
      <c r="K52" s="2" t="s">
        <v>72</v>
      </c>
      <c r="L52" s="2" t="s">
        <v>74</v>
      </c>
      <c r="M52" s="2" t="s">
        <v>75</v>
      </c>
      <c r="N52" s="2" t="s">
        <v>75</v>
      </c>
      <c r="O52" s="2" t="s">
        <v>74</v>
      </c>
      <c r="P52" s="2" t="s">
        <v>74</v>
      </c>
      <c r="Q52" s="2" t="s">
        <v>74</v>
      </c>
      <c r="R52" s="2" t="s">
        <v>75</v>
      </c>
    </row>
    <row r="53" spans="11:18" x14ac:dyDescent="0.15">
      <c r="K53" s="2" t="s">
        <v>73</v>
      </c>
      <c r="L53" s="2" t="s">
        <v>76</v>
      </c>
      <c r="M53" s="2" t="s">
        <v>76</v>
      </c>
      <c r="N53" s="2" t="s">
        <v>77</v>
      </c>
      <c r="O53" s="2" t="s">
        <v>77</v>
      </c>
      <c r="P53" s="2" t="s">
        <v>78</v>
      </c>
      <c r="Q53" s="2" t="s">
        <v>79</v>
      </c>
      <c r="R53" s="2" t="s">
        <v>79</v>
      </c>
    </row>
    <row r="67" spans="1:15" x14ac:dyDescent="0.15">
      <c r="A67" s="42" t="s">
        <v>66</v>
      </c>
      <c r="B67" s="28"/>
      <c r="C67" s="28"/>
      <c r="D67" s="28"/>
      <c r="E67" s="28"/>
      <c r="F67" s="28"/>
      <c r="G67" s="28"/>
      <c r="H67" s="28"/>
      <c r="I67" s="28"/>
      <c r="J67" s="28"/>
      <c r="K67" s="28"/>
      <c r="L67" s="28"/>
      <c r="M67" s="28"/>
      <c r="N67" s="28"/>
      <c r="O67" s="29"/>
    </row>
    <row r="68" spans="1:15" x14ac:dyDescent="0.15">
      <c r="A68" s="58" t="s">
        <v>65</v>
      </c>
      <c r="B68" s="59"/>
      <c r="C68" s="59"/>
      <c r="D68" s="59"/>
      <c r="E68" s="59"/>
      <c r="F68" s="59"/>
      <c r="G68" s="59"/>
      <c r="H68" s="59"/>
      <c r="I68" s="59"/>
      <c r="J68" s="59"/>
      <c r="K68" s="59"/>
      <c r="L68" s="59"/>
      <c r="M68" s="59"/>
      <c r="N68" s="59"/>
      <c r="O68" s="36"/>
    </row>
    <row r="69" spans="1:15" x14ac:dyDescent="0.15">
      <c r="A69" s="30" t="s">
        <v>64</v>
      </c>
      <c r="B69" s="13"/>
      <c r="C69" s="13"/>
      <c r="D69" s="13"/>
      <c r="E69" s="13"/>
      <c r="F69" s="13"/>
      <c r="G69" s="13"/>
      <c r="H69" s="13"/>
      <c r="I69" s="13"/>
      <c r="J69" s="13"/>
      <c r="K69" s="13"/>
      <c r="L69" s="13"/>
      <c r="M69" s="13"/>
      <c r="N69" s="13"/>
      <c r="O69" s="14"/>
    </row>
    <row r="70" spans="1:15" x14ac:dyDescent="0.15">
      <c r="A70" s="30" t="s">
        <v>63</v>
      </c>
      <c r="B70" s="13"/>
      <c r="C70" s="13"/>
      <c r="D70" s="13"/>
      <c r="E70" s="13"/>
      <c r="F70" s="13"/>
      <c r="G70" s="13"/>
      <c r="H70" s="13"/>
      <c r="I70" s="13"/>
      <c r="J70" s="13"/>
      <c r="K70" s="13"/>
      <c r="L70" s="13"/>
      <c r="M70" s="13"/>
      <c r="N70" s="13"/>
      <c r="O70" s="14"/>
    </row>
    <row r="71" spans="1:15" x14ac:dyDescent="0.15">
      <c r="A71" s="30"/>
      <c r="B71" s="13"/>
      <c r="C71" s="13"/>
      <c r="D71" s="13"/>
      <c r="E71" s="13"/>
      <c r="F71" s="13"/>
      <c r="G71" s="13"/>
      <c r="H71" s="13"/>
      <c r="I71" s="13"/>
      <c r="J71" s="13"/>
      <c r="K71" s="13"/>
      <c r="L71" s="13"/>
      <c r="M71" s="13"/>
      <c r="N71" s="13"/>
      <c r="O71" s="14"/>
    </row>
    <row r="72" spans="1:15" x14ac:dyDescent="0.15">
      <c r="A72" s="30" t="s">
        <v>62</v>
      </c>
      <c r="B72" s="13"/>
      <c r="C72" s="13"/>
      <c r="D72" s="13"/>
      <c r="E72" s="13"/>
      <c r="F72" s="13"/>
      <c r="G72" s="13"/>
      <c r="H72" s="13"/>
      <c r="I72" s="13"/>
      <c r="J72" s="13"/>
      <c r="K72" s="13"/>
      <c r="L72" s="13"/>
      <c r="M72" s="13"/>
      <c r="N72" s="13"/>
      <c r="O72" s="14"/>
    </row>
    <row r="73" spans="1:15" x14ac:dyDescent="0.15">
      <c r="A73" s="30" t="s">
        <v>61</v>
      </c>
      <c r="B73" s="13"/>
      <c r="C73" s="13"/>
      <c r="D73" s="13"/>
      <c r="E73" s="13"/>
      <c r="F73" s="13"/>
      <c r="G73" s="13"/>
      <c r="H73" s="13"/>
      <c r="I73" s="13"/>
      <c r="J73" s="13"/>
      <c r="K73" s="13"/>
      <c r="L73" s="13"/>
      <c r="M73" s="13"/>
      <c r="N73" s="13"/>
      <c r="O73" s="14"/>
    </row>
    <row r="74" spans="1:15" x14ac:dyDescent="0.15">
      <c r="A74" s="30" t="s">
        <v>60</v>
      </c>
      <c r="B74" s="13"/>
      <c r="C74" s="13"/>
      <c r="D74" s="13"/>
      <c r="E74" s="13"/>
      <c r="F74" s="13"/>
      <c r="G74" s="13"/>
      <c r="H74" s="13"/>
      <c r="I74" s="13"/>
      <c r="J74" s="13"/>
      <c r="K74" s="13"/>
      <c r="L74" s="13"/>
      <c r="M74" s="13"/>
      <c r="N74" s="13"/>
      <c r="O74" s="14"/>
    </row>
    <row r="75" spans="1:15" x14ac:dyDescent="0.15">
      <c r="A75" s="30" t="s">
        <v>59</v>
      </c>
      <c r="B75" s="13"/>
      <c r="C75" s="13"/>
      <c r="D75" s="13"/>
      <c r="E75" s="13"/>
      <c r="F75" s="13"/>
      <c r="G75" s="13"/>
      <c r="H75" s="13"/>
      <c r="I75" s="13"/>
      <c r="J75" s="13"/>
      <c r="K75" s="13"/>
      <c r="L75" s="13"/>
      <c r="M75" s="13"/>
      <c r="N75" s="13"/>
      <c r="O75" s="14"/>
    </row>
    <row r="76" spans="1:15" x14ac:dyDescent="0.15">
      <c r="A76" s="30" t="s">
        <v>58</v>
      </c>
      <c r="B76" s="13"/>
      <c r="C76" s="13"/>
      <c r="D76" s="13"/>
      <c r="E76" s="13"/>
      <c r="F76" s="13"/>
      <c r="G76" s="13"/>
      <c r="H76" s="13"/>
      <c r="I76" s="13"/>
      <c r="J76" s="13"/>
      <c r="K76" s="13"/>
      <c r="L76" s="13"/>
      <c r="M76" s="13"/>
      <c r="N76" s="13"/>
      <c r="O76" s="14"/>
    </row>
    <row r="77" spans="1:15" x14ac:dyDescent="0.15">
      <c r="A77" s="30"/>
      <c r="B77" s="13"/>
      <c r="C77" s="13"/>
      <c r="D77" s="13"/>
      <c r="E77" s="13"/>
      <c r="F77" s="13"/>
      <c r="G77" s="13"/>
      <c r="H77" s="13"/>
      <c r="I77" s="13"/>
      <c r="J77" s="13"/>
      <c r="K77" s="13"/>
      <c r="L77" s="13"/>
      <c r="M77" s="13"/>
      <c r="N77" s="13"/>
      <c r="O77" s="14"/>
    </row>
    <row r="78" spans="1:15" x14ac:dyDescent="0.15">
      <c r="A78" s="30" t="s">
        <v>57</v>
      </c>
      <c r="B78" s="13"/>
      <c r="C78" s="13"/>
      <c r="D78" s="13"/>
      <c r="E78" s="13"/>
      <c r="F78" s="13"/>
      <c r="G78" s="13"/>
      <c r="H78" s="13"/>
      <c r="I78" s="13"/>
      <c r="J78" s="13"/>
      <c r="K78" s="13"/>
      <c r="L78" s="13"/>
      <c r="M78" s="13"/>
      <c r="N78" s="13"/>
      <c r="O78" s="14"/>
    </row>
    <row r="79" spans="1:15" x14ac:dyDescent="0.15">
      <c r="A79" s="30"/>
      <c r="B79" s="13"/>
      <c r="C79" s="13"/>
      <c r="D79" s="13"/>
      <c r="E79" s="13"/>
      <c r="F79" s="13"/>
      <c r="G79" s="13"/>
      <c r="H79" s="13"/>
      <c r="I79" s="13"/>
      <c r="J79" s="13"/>
      <c r="K79" s="13"/>
      <c r="L79" s="13"/>
      <c r="M79" s="13"/>
      <c r="N79" s="13"/>
      <c r="O79" s="14"/>
    </row>
    <row r="80" spans="1:15" x14ac:dyDescent="0.15">
      <c r="A80" s="41" t="s">
        <v>56</v>
      </c>
      <c r="B80" s="13"/>
      <c r="C80" s="13"/>
      <c r="D80" s="13"/>
      <c r="E80" s="13"/>
      <c r="F80" s="13"/>
      <c r="G80" s="13"/>
      <c r="H80" s="13"/>
      <c r="I80" s="13"/>
      <c r="J80" s="13"/>
      <c r="K80" s="13"/>
      <c r="L80" s="13"/>
      <c r="M80" s="13"/>
      <c r="N80" s="13"/>
      <c r="O80" s="14"/>
    </row>
    <row r="81" spans="1:15" x14ac:dyDescent="0.15">
      <c r="A81" s="30" t="s">
        <v>55</v>
      </c>
      <c r="B81" s="13"/>
      <c r="C81" s="13"/>
      <c r="D81" s="13"/>
      <c r="E81" s="13"/>
      <c r="F81" s="13"/>
      <c r="G81" s="13"/>
      <c r="H81" s="13"/>
      <c r="I81" s="13"/>
      <c r="J81" s="13"/>
      <c r="K81" s="13"/>
      <c r="L81" s="13"/>
      <c r="M81" s="13"/>
      <c r="N81" s="13"/>
      <c r="O81" s="14"/>
    </row>
    <row r="82" spans="1:15" x14ac:dyDescent="0.15">
      <c r="A82" s="30" t="s">
        <v>54</v>
      </c>
      <c r="B82" s="13"/>
      <c r="C82" s="13"/>
      <c r="D82" s="13"/>
      <c r="E82" s="13"/>
      <c r="F82" s="13"/>
      <c r="G82" s="13"/>
      <c r="H82" s="13"/>
      <c r="I82" s="13"/>
      <c r="J82" s="13"/>
      <c r="K82" s="13"/>
      <c r="L82" s="13"/>
      <c r="M82" s="13"/>
      <c r="N82" s="13"/>
      <c r="O82" s="14"/>
    </row>
    <row r="83" spans="1:15" x14ac:dyDescent="0.15">
      <c r="A83" s="30" t="s">
        <v>53</v>
      </c>
      <c r="B83" s="13"/>
      <c r="C83" s="13"/>
      <c r="D83" s="13"/>
      <c r="E83" s="13"/>
      <c r="F83" s="13"/>
      <c r="G83" s="13"/>
      <c r="H83" s="13"/>
      <c r="I83" s="13"/>
      <c r="J83" s="13"/>
      <c r="K83" s="13"/>
      <c r="L83" s="13"/>
      <c r="M83" s="13"/>
      <c r="N83" s="13"/>
      <c r="O83" s="14"/>
    </row>
    <row r="84" spans="1:15" x14ac:dyDescent="0.15">
      <c r="A84" s="30"/>
      <c r="B84" s="13"/>
      <c r="C84" s="13"/>
      <c r="D84" s="13"/>
      <c r="E84" s="13"/>
      <c r="F84" s="13"/>
      <c r="G84" s="13"/>
      <c r="H84" s="13"/>
      <c r="I84" s="13"/>
      <c r="J84" s="13"/>
      <c r="K84" s="13"/>
      <c r="L84" s="13"/>
      <c r="M84" s="13"/>
      <c r="N84" s="13"/>
      <c r="O84" s="14"/>
    </row>
    <row r="85" spans="1:15" x14ac:dyDescent="0.15">
      <c r="A85" s="30" t="s">
        <v>52</v>
      </c>
      <c r="B85" s="13"/>
      <c r="C85" s="13"/>
      <c r="D85" s="13"/>
      <c r="E85" s="13"/>
      <c r="F85" s="13"/>
      <c r="G85" s="13"/>
      <c r="H85" s="13"/>
      <c r="I85" s="13"/>
      <c r="J85" s="13"/>
      <c r="K85" s="13"/>
      <c r="L85" s="13"/>
      <c r="M85" s="13"/>
      <c r="N85" s="13"/>
      <c r="O85" s="14"/>
    </row>
    <row r="86" spans="1:15" x14ac:dyDescent="0.15">
      <c r="A86" s="30"/>
      <c r="B86" s="13"/>
      <c r="C86" s="13"/>
      <c r="D86" s="13"/>
      <c r="E86" s="13"/>
      <c r="F86" s="13"/>
      <c r="G86" s="13"/>
      <c r="H86" s="13"/>
      <c r="I86" s="13"/>
      <c r="J86" s="13"/>
      <c r="K86" s="13"/>
      <c r="L86" s="13"/>
      <c r="M86" s="13"/>
      <c r="N86" s="13"/>
      <c r="O86" s="14"/>
    </row>
    <row r="87" spans="1:15" x14ac:dyDescent="0.15">
      <c r="A87" s="30" t="s">
        <v>51</v>
      </c>
      <c r="B87" s="13"/>
      <c r="C87" s="13"/>
      <c r="D87" s="13"/>
      <c r="E87" s="13"/>
      <c r="F87" s="13"/>
      <c r="G87" s="13"/>
      <c r="H87" s="13"/>
      <c r="I87" s="13"/>
      <c r="J87" s="13"/>
      <c r="K87" s="13"/>
      <c r="L87" s="13"/>
      <c r="M87" s="13"/>
      <c r="N87" s="13"/>
      <c r="O87" s="14"/>
    </row>
    <row r="88" spans="1:15" x14ac:dyDescent="0.15">
      <c r="A88" s="30"/>
      <c r="B88" s="13"/>
      <c r="C88" s="13"/>
      <c r="D88" s="13"/>
      <c r="E88" s="13"/>
      <c r="F88" s="13"/>
      <c r="G88" s="13"/>
      <c r="H88" s="13"/>
      <c r="I88" s="13"/>
      <c r="J88" s="13"/>
      <c r="K88" s="13"/>
      <c r="L88" s="13"/>
      <c r="M88" s="13"/>
      <c r="N88" s="13"/>
      <c r="O88" s="14"/>
    </row>
    <row r="89" spans="1:15" x14ac:dyDescent="0.15">
      <c r="A89" s="31" t="s">
        <v>50</v>
      </c>
      <c r="B89" s="16"/>
      <c r="C89" s="16"/>
      <c r="D89" s="16"/>
      <c r="E89" s="16"/>
      <c r="F89" s="16"/>
      <c r="G89" s="16"/>
      <c r="H89" s="16"/>
      <c r="I89" s="16"/>
      <c r="J89" s="16"/>
      <c r="K89" s="16"/>
      <c r="L89" s="16"/>
      <c r="M89" s="16"/>
      <c r="N89" s="16"/>
      <c r="O89" s="17"/>
    </row>
    <row r="91" spans="1:15" x14ac:dyDescent="0.15">
      <c r="A91" s="32" t="s">
        <v>49</v>
      </c>
      <c r="B91" s="33"/>
      <c r="C91" s="33"/>
      <c r="D91" s="33"/>
      <c r="E91" s="33"/>
      <c r="F91" s="33"/>
      <c r="G91" s="33"/>
      <c r="H91" s="33"/>
      <c r="I91" s="33"/>
      <c r="J91" s="33"/>
      <c r="K91" s="33"/>
      <c r="L91" s="33"/>
      <c r="M91" s="33"/>
      <c r="N91" s="33"/>
      <c r="O91" s="29"/>
    </row>
    <row r="92" spans="1:15" x14ac:dyDescent="0.15">
      <c r="A92" s="34" t="s">
        <v>48</v>
      </c>
      <c r="B92" s="35"/>
      <c r="C92" s="35"/>
      <c r="D92" s="35"/>
      <c r="E92" s="35"/>
      <c r="F92" s="35"/>
      <c r="G92" s="35"/>
      <c r="H92" s="35"/>
      <c r="I92" s="35"/>
      <c r="J92" s="35"/>
      <c r="K92" s="35"/>
      <c r="L92" s="35"/>
      <c r="M92" s="35"/>
      <c r="N92" s="35"/>
      <c r="O92" s="36"/>
    </row>
    <row r="93" spans="1:15" x14ac:dyDescent="0.15">
      <c r="A93" s="37" t="s">
        <v>47</v>
      </c>
      <c r="B93" s="38"/>
      <c r="C93" s="38"/>
      <c r="D93" s="38"/>
      <c r="E93" s="38"/>
      <c r="F93" s="38"/>
      <c r="G93" s="38"/>
      <c r="H93" s="38"/>
      <c r="I93" s="38"/>
      <c r="J93" s="38"/>
      <c r="K93" s="38"/>
      <c r="L93" s="38"/>
      <c r="M93" s="38"/>
      <c r="N93" s="38"/>
      <c r="O93" s="17"/>
    </row>
    <row r="95" spans="1:15" x14ac:dyDescent="0.15">
      <c r="A95" s="39" t="s">
        <v>46</v>
      </c>
      <c r="B95" s="40"/>
      <c r="C95" s="40"/>
      <c r="D95" s="40"/>
      <c r="E95" s="40"/>
      <c r="F95" s="40"/>
      <c r="G95" s="40"/>
      <c r="H95" s="40"/>
      <c r="I95" s="40"/>
      <c r="J95" s="40"/>
      <c r="K95" s="40"/>
      <c r="L95" s="40"/>
      <c r="M95" s="40"/>
      <c r="N95" s="40"/>
      <c r="O95" s="29"/>
    </row>
    <row r="96" spans="1:15" x14ac:dyDescent="0.15">
      <c r="A96" s="18" t="s">
        <v>45</v>
      </c>
      <c r="B96" s="19"/>
      <c r="C96" s="19"/>
      <c r="D96" s="19"/>
      <c r="E96" s="19"/>
      <c r="F96" s="19"/>
      <c r="G96" s="19"/>
      <c r="H96" s="19"/>
      <c r="I96" s="19"/>
      <c r="J96" s="19"/>
      <c r="K96" s="19"/>
      <c r="L96" s="19"/>
      <c r="M96" s="19"/>
      <c r="N96" s="19"/>
      <c r="O96" s="20"/>
    </row>
    <row r="97" spans="1:15" x14ac:dyDescent="0.15">
      <c r="A97" s="21"/>
      <c r="B97" s="22"/>
      <c r="C97" s="22"/>
      <c r="D97" s="22"/>
      <c r="E97" s="22"/>
      <c r="F97" s="22"/>
      <c r="G97" s="22"/>
      <c r="H97" s="22"/>
      <c r="I97" s="22"/>
      <c r="J97" s="22"/>
      <c r="K97" s="22"/>
      <c r="L97" s="22"/>
      <c r="M97" s="22"/>
      <c r="N97" s="22"/>
      <c r="O97" s="23"/>
    </row>
    <row r="98" spans="1:15" x14ac:dyDescent="0.15">
      <c r="A98" s="21"/>
      <c r="B98" s="22"/>
      <c r="C98" s="22"/>
      <c r="D98" s="22"/>
      <c r="E98" s="22"/>
      <c r="F98" s="22"/>
      <c r="G98" s="22"/>
      <c r="H98" s="22"/>
      <c r="I98" s="22"/>
      <c r="J98" s="22"/>
      <c r="K98" s="22"/>
      <c r="L98" s="22"/>
      <c r="M98" s="22"/>
      <c r="N98" s="22"/>
      <c r="O98" s="23"/>
    </row>
    <row r="99" spans="1:15" x14ac:dyDescent="0.15">
      <c r="A99" s="21"/>
      <c r="B99" s="22"/>
      <c r="C99" s="22"/>
      <c r="D99" s="22"/>
      <c r="E99" s="22"/>
      <c r="F99" s="22"/>
      <c r="G99" s="22"/>
      <c r="H99" s="22"/>
      <c r="I99" s="22"/>
      <c r="J99" s="22"/>
      <c r="K99" s="22"/>
      <c r="L99" s="22"/>
      <c r="M99" s="22"/>
      <c r="N99" s="22"/>
      <c r="O99" s="23"/>
    </row>
    <row r="100" spans="1:15" x14ac:dyDescent="0.15">
      <c r="A100" s="24"/>
      <c r="B100" s="25"/>
      <c r="C100" s="25"/>
      <c r="D100" s="25"/>
      <c r="E100" s="25"/>
      <c r="F100" s="25"/>
      <c r="G100" s="25"/>
      <c r="H100" s="25"/>
      <c r="I100" s="25"/>
      <c r="J100" s="25"/>
      <c r="K100" s="25"/>
      <c r="L100" s="25"/>
      <c r="M100" s="25"/>
      <c r="N100" s="25"/>
      <c r="O100" s="26"/>
    </row>
    <row r="102" spans="1:15" x14ac:dyDescent="0.15">
      <c r="A102" s="27" t="s">
        <v>44</v>
      </c>
      <c r="B102" s="28"/>
      <c r="C102" s="28"/>
      <c r="D102" s="28"/>
      <c r="E102" s="28"/>
      <c r="F102" s="28"/>
      <c r="G102" s="28"/>
      <c r="H102" s="28"/>
      <c r="I102" s="28"/>
      <c r="J102" s="28"/>
      <c r="K102" s="28"/>
      <c r="L102" s="28"/>
      <c r="M102" s="28"/>
      <c r="N102" s="28"/>
      <c r="O102" s="29"/>
    </row>
    <row r="103" spans="1:15" x14ac:dyDescent="0.15">
      <c r="A103" s="12" t="s">
        <v>43</v>
      </c>
      <c r="B103" s="13"/>
      <c r="C103" s="13"/>
      <c r="D103" s="13"/>
      <c r="E103" s="13"/>
      <c r="F103" s="13"/>
      <c r="G103" s="13"/>
      <c r="H103" s="13"/>
      <c r="I103" s="13"/>
      <c r="J103" s="13"/>
      <c r="K103" s="13"/>
      <c r="L103" s="13"/>
      <c r="M103" s="13"/>
      <c r="N103" s="13"/>
      <c r="O103" s="14"/>
    </row>
    <row r="104" spans="1:15" x14ac:dyDescent="0.15">
      <c r="A104" s="12" t="s">
        <v>42</v>
      </c>
      <c r="B104" s="13"/>
      <c r="C104" s="13"/>
      <c r="D104" s="13"/>
      <c r="E104" s="13"/>
      <c r="F104" s="13"/>
      <c r="G104" s="13"/>
      <c r="H104" s="13"/>
      <c r="I104" s="13"/>
      <c r="J104" s="13"/>
      <c r="K104" s="13"/>
      <c r="L104" s="13"/>
      <c r="M104" s="13"/>
      <c r="N104" s="13"/>
      <c r="O104" s="14"/>
    </row>
    <row r="105" spans="1:15" x14ac:dyDescent="0.15">
      <c r="A105" s="12" t="s">
        <v>41</v>
      </c>
      <c r="B105" s="13"/>
      <c r="C105" s="13"/>
      <c r="D105" s="13"/>
      <c r="E105" s="13"/>
      <c r="F105" s="13"/>
      <c r="G105" s="13"/>
      <c r="H105" s="13"/>
      <c r="I105" s="13"/>
      <c r="J105" s="13"/>
      <c r="K105" s="13"/>
      <c r="L105" s="13"/>
      <c r="M105" s="13"/>
      <c r="N105" s="13"/>
      <c r="O105" s="14"/>
    </row>
    <row r="106" spans="1:15" x14ac:dyDescent="0.15">
      <c r="A106" s="12" t="s">
        <v>40</v>
      </c>
      <c r="B106" s="13"/>
      <c r="C106" s="13"/>
      <c r="D106" s="13"/>
      <c r="E106" s="13"/>
      <c r="F106" s="13"/>
      <c r="G106" s="13"/>
      <c r="H106" s="13"/>
      <c r="I106" s="13"/>
      <c r="J106" s="13"/>
      <c r="K106" s="13"/>
      <c r="L106" s="13"/>
      <c r="M106" s="13"/>
      <c r="N106" s="13"/>
      <c r="O106" s="14"/>
    </row>
    <row r="107" spans="1:15" x14ac:dyDescent="0.15">
      <c r="A107" s="12" t="s">
        <v>39</v>
      </c>
      <c r="B107" s="13"/>
      <c r="C107" s="13"/>
      <c r="D107" s="13"/>
      <c r="E107" s="13"/>
      <c r="F107" s="13"/>
      <c r="G107" s="13"/>
      <c r="H107" s="13"/>
      <c r="I107" s="13"/>
      <c r="J107" s="13"/>
      <c r="K107" s="13"/>
      <c r="L107" s="13"/>
      <c r="M107" s="13"/>
      <c r="N107" s="13"/>
      <c r="O107" s="14"/>
    </row>
    <row r="108" spans="1:15" x14ac:dyDescent="0.15">
      <c r="A108" s="12" t="s">
        <v>38</v>
      </c>
      <c r="B108" s="13"/>
      <c r="C108" s="13"/>
      <c r="D108" s="13"/>
      <c r="E108" s="13"/>
      <c r="F108" s="13"/>
      <c r="G108" s="13"/>
      <c r="H108" s="13"/>
      <c r="I108" s="13"/>
      <c r="J108" s="13"/>
      <c r="K108" s="13"/>
      <c r="L108" s="13"/>
      <c r="M108" s="13"/>
      <c r="N108" s="13"/>
      <c r="O108" s="14"/>
    </row>
    <row r="109" spans="1:15" x14ac:dyDescent="0.15">
      <c r="A109" s="12" t="s">
        <v>37</v>
      </c>
      <c r="B109" s="13"/>
      <c r="C109" s="13"/>
      <c r="D109" s="13"/>
      <c r="E109" s="13"/>
      <c r="F109" s="13"/>
      <c r="G109" s="13"/>
      <c r="H109" s="13"/>
      <c r="I109" s="13"/>
      <c r="J109" s="13"/>
      <c r="K109" s="13"/>
      <c r="L109" s="13"/>
      <c r="M109" s="13"/>
      <c r="N109" s="13"/>
      <c r="O109" s="14"/>
    </row>
    <row r="110" spans="1:15" x14ac:dyDescent="0.15">
      <c r="A110" s="12" t="s">
        <v>36</v>
      </c>
      <c r="B110" s="13"/>
      <c r="C110" s="13"/>
      <c r="D110" s="13"/>
      <c r="E110" s="13"/>
      <c r="F110" s="13"/>
      <c r="G110" s="13"/>
      <c r="H110" s="13"/>
      <c r="I110" s="13"/>
      <c r="J110" s="13"/>
      <c r="K110" s="13"/>
      <c r="L110" s="13"/>
      <c r="M110" s="13"/>
      <c r="N110" s="13"/>
      <c r="O110" s="14"/>
    </row>
    <row r="111" spans="1:15" x14ac:dyDescent="0.15">
      <c r="A111" s="12" t="s">
        <v>35</v>
      </c>
      <c r="B111" s="13"/>
      <c r="C111" s="13"/>
      <c r="D111" s="13"/>
      <c r="E111" s="13"/>
      <c r="F111" s="13"/>
      <c r="G111" s="13"/>
      <c r="H111" s="13"/>
      <c r="I111" s="13"/>
      <c r="J111" s="13"/>
      <c r="K111" s="13"/>
      <c r="L111" s="13"/>
      <c r="M111" s="13"/>
      <c r="N111" s="13"/>
      <c r="O111" s="14"/>
    </row>
    <row r="112" spans="1:15" x14ac:dyDescent="0.15">
      <c r="A112" s="12" t="s">
        <v>34</v>
      </c>
      <c r="B112" s="13"/>
      <c r="C112" s="13"/>
      <c r="D112" s="13"/>
      <c r="E112" s="13"/>
      <c r="F112" s="13"/>
      <c r="G112" s="13"/>
      <c r="H112" s="13"/>
      <c r="I112" s="13"/>
      <c r="J112" s="13"/>
      <c r="K112" s="13"/>
      <c r="L112" s="13"/>
      <c r="M112" s="13"/>
      <c r="N112" s="13"/>
      <c r="O112" s="14"/>
    </row>
    <row r="113" spans="1:15" x14ac:dyDescent="0.15">
      <c r="A113" s="12" t="s">
        <v>33</v>
      </c>
      <c r="B113" s="13"/>
      <c r="C113" s="13"/>
      <c r="D113" s="13"/>
      <c r="E113" s="13"/>
      <c r="F113" s="13"/>
      <c r="G113" s="13"/>
      <c r="H113" s="13"/>
      <c r="I113" s="13"/>
      <c r="J113" s="13"/>
      <c r="K113" s="13"/>
      <c r="L113" s="13"/>
      <c r="M113" s="13"/>
      <c r="N113" s="13"/>
      <c r="O113" s="14"/>
    </row>
    <row r="114" spans="1:15" x14ac:dyDescent="0.15">
      <c r="A114" s="12" t="s">
        <v>32</v>
      </c>
      <c r="B114" s="13"/>
      <c r="C114" s="13"/>
      <c r="D114" s="13"/>
      <c r="E114" s="13"/>
      <c r="F114" s="13"/>
      <c r="G114" s="13"/>
      <c r="H114" s="13"/>
      <c r="I114" s="13"/>
      <c r="J114" s="13"/>
      <c r="K114" s="13"/>
      <c r="L114" s="13"/>
      <c r="M114" s="13"/>
      <c r="N114" s="13"/>
      <c r="O114" s="14"/>
    </row>
    <row r="115" spans="1:15" x14ac:dyDescent="0.15">
      <c r="A115" s="12" t="s">
        <v>31</v>
      </c>
      <c r="B115" s="13"/>
      <c r="C115" s="13"/>
      <c r="D115" s="13"/>
      <c r="E115" s="13"/>
      <c r="F115" s="13"/>
      <c r="G115" s="13"/>
      <c r="H115" s="13"/>
      <c r="I115" s="13"/>
      <c r="J115" s="13"/>
      <c r="K115" s="13"/>
      <c r="L115" s="13"/>
      <c r="M115" s="13"/>
      <c r="N115" s="13"/>
      <c r="O115" s="14"/>
    </row>
    <row r="116" spans="1:15" x14ac:dyDescent="0.15">
      <c r="A116" s="15" t="s">
        <v>30</v>
      </c>
      <c r="B116" s="16"/>
      <c r="C116" s="16"/>
      <c r="D116" s="16"/>
      <c r="E116" s="16"/>
      <c r="F116" s="16"/>
      <c r="G116" s="16"/>
      <c r="H116" s="16"/>
      <c r="I116" s="16"/>
      <c r="J116" s="16"/>
      <c r="K116" s="16"/>
      <c r="L116" s="16"/>
      <c r="M116" s="16"/>
      <c r="N116" s="16"/>
      <c r="O116" s="17"/>
    </row>
  </sheetData>
  <mergeCells count="46">
    <mergeCell ref="A116:O116"/>
    <mergeCell ref="A88:O88"/>
    <mergeCell ref="A89:O89"/>
    <mergeCell ref="A111:O111"/>
    <mergeCell ref="A112:O112"/>
    <mergeCell ref="A113:O113"/>
    <mergeCell ref="A114:O114"/>
    <mergeCell ref="A115:O115"/>
    <mergeCell ref="A106:O106"/>
    <mergeCell ref="A107:O107"/>
    <mergeCell ref="A108:O108"/>
    <mergeCell ref="A109:O109"/>
    <mergeCell ref="A110:O110"/>
    <mergeCell ref="A95:O95"/>
    <mergeCell ref="A96:O100"/>
    <mergeCell ref="A102:O102"/>
    <mergeCell ref="A84:O84"/>
    <mergeCell ref="A85:O85"/>
    <mergeCell ref="A103:O103"/>
    <mergeCell ref="A104:O104"/>
    <mergeCell ref="A86:O86"/>
    <mergeCell ref="A87:O87"/>
    <mergeCell ref="A91:O91"/>
    <mergeCell ref="A92:O92"/>
    <mergeCell ref="A93:O93"/>
    <mergeCell ref="A8:F13"/>
    <mergeCell ref="A73:O73"/>
    <mergeCell ref="A74:O74"/>
    <mergeCell ref="A76:O76"/>
    <mergeCell ref="A77:O77"/>
    <mergeCell ref="A78:O78"/>
    <mergeCell ref="A1:P1"/>
    <mergeCell ref="A75:O75"/>
    <mergeCell ref="A105:O105"/>
    <mergeCell ref="A2:P6"/>
    <mergeCell ref="A67:O67"/>
    <mergeCell ref="A68:O68"/>
    <mergeCell ref="A69:O69"/>
    <mergeCell ref="A70:O70"/>
    <mergeCell ref="A71:O71"/>
    <mergeCell ref="A72:O72"/>
    <mergeCell ref="A79:O79"/>
    <mergeCell ref="A80:O80"/>
    <mergeCell ref="A81:O81"/>
    <mergeCell ref="A82:O82"/>
    <mergeCell ref="A83:O8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C90AC-FBD1-C342-A6A7-0F7308C12911}">
  <dimension ref="A4:T76"/>
  <sheetViews>
    <sheetView workbookViewId="0">
      <selection activeCell="N23" sqref="N23:T26"/>
    </sheetView>
  </sheetViews>
  <sheetFormatPr baseColWidth="10" defaultRowHeight="16" x14ac:dyDescent="0.2"/>
  <sheetData>
    <row r="4" spans="1:15" x14ac:dyDescent="0.2">
      <c r="N4" t="s">
        <v>28</v>
      </c>
      <c r="O4" t="s">
        <v>29</v>
      </c>
    </row>
    <row r="5" spans="1:15" x14ac:dyDescent="0.2">
      <c r="A5" t="s">
        <v>0</v>
      </c>
      <c r="B5">
        <v>1</v>
      </c>
      <c r="C5">
        <v>0.66600000000000004</v>
      </c>
      <c r="D5">
        <v>129.78399999999999</v>
      </c>
      <c r="E5">
        <v>43.777000000000001</v>
      </c>
      <c r="F5">
        <v>235.512</v>
      </c>
      <c r="G5">
        <v>-57.804000000000002</v>
      </c>
      <c r="H5">
        <v>15.939</v>
      </c>
      <c r="J5" t="s">
        <v>0</v>
      </c>
      <c r="K5">
        <f>AVERAGE(H5:H7)</f>
        <v>15.427666666666667</v>
      </c>
      <c r="M5" t="s">
        <v>21</v>
      </c>
      <c r="N5">
        <f>AVERAGE(K5:K7)</f>
        <v>15.528999999999998</v>
      </c>
      <c r="O5">
        <f>STDEV(K5:K7)</f>
        <v>0.23438240358676815</v>
      </c>
    </row>
    <row r="6" spans="1:15" x14ac:dyDescent="0.2">
      <c r="B6">
        <v>2</v>
      </c>
      <c r="C6">
        <v>0.622</v>
      </c>
      <c r="D6">
        <v>134.83600000000001</v>
      </c>
      <c r="E6">
        <v>42.594999999999999</v>
      </c>
      <c r="F6">
        <v>235.29</v>
      </c>
      <c r="G6">
        <v>38.884</v>
      </c>
      <c r="H6">
        <v>14.920999999999999</v>
      </c>
      <c r="J6" t="s">
        <v>1</v>
      </c>
      <c r="K6">
        <f>AVERAGE(H8:H10)</f>
        <v>15.362333333333334</v>
      </c>
      <c r="M6" t="s">
        <v>22</v>
      </c>
      <c r="N6">
        <f>AVERAGE(K8:K10)</f>
        <v>10.206333333333333</v>
      </c>
      <c r="O6">
        <f>STDEV(K8:K10)</f>
        <v>0.20184675154956272</v>
      </c>
    </row>
    <row r="7" spans="1:15" x14ac:dyDescent="0.2">
      <c r="B7">
        <v>3</v>
      </c>
      <c r="C7">
        <v>0.64300000000000002</v>
      </c>
      <c r="D7">
        <v>134.18899999999999</v>
      </c>
      <c r="E7">
        <v>43.475999999999999</v>
      </c>
      <c r="F7">
        <v>235.74100000000001</v>
      </c>
      <c r="G7">
        <v>-15.499000000000001</v>
      </c>
      <c r="H7">
        <v>15.423</v>
      </c>
      <c r="J7" t="s">
        <v>2</v>
      </c>
      <c r="K7">
        <f>AVERAGE(H11:H13)</f>
        <v>15.796999999999999</v>
      </c>
      <c r="M7" t="s">
        <v>23</v>
      </c>
      <c r="N7">
        <f>AVERAGE(K11:K13)</f>
        <v>10.332333333333333</v>
      </c>
      <c r="O7">
        <f>STDEV(K11:K13)</f>
        <v>0.10214368964029795</v>
      </c>
    </row>
    <row r="8" spans="1:15" x14ac:dyDescent="0.2">
      <c r="A8" t="s">
        <v>1</v>
      </c>
      <c r="B8">
        <v>4</v>
      </c>
      <c r="C8">
        <v>0.64100000000000001</v>
      </c>
      <c r="D8">
        <v>140.255</v>
      </c>
      <c r="E8">
        <v>44.667000000000002</v>
      </c>
      <c r="F8">
        <v>253.74299999999999</v>
      </c>
      <c r="G8">
        <v>-121.363</v>
      </c>
      <c r="H8">
        <v>15.358000000000001</v>
      </c>
      <c r="J8" t="s">
        <v>3</v>
      </c>
      <c r="K8">
        <f>AVERAGE(H14:H16)</f>
        <v>10.288666666666666</v>
      </c>
      <c r="M8" t="s">
        <v>24</v>
      </c>
      <c r="N8">
        <f>AVERAGE(K14:K16)</f>
        <v>17.358666666666664</v>
      </c>
      <c r="O8">
        <f>STDEV(K14:K16)</f>
        <v>0.56791460625696322</v>
      </c>
    </row>
    <row r="9" spans="1:15" x14ac:dyDescent="0.2">
      <c r="B9">
        <v>5</v>
      </c>
      <c r="C9">
        <v>0.65200000000000002</v>
      </c>
      <c r="D9">
        <v>138.92400000000001</v>
      </c>
      <c r="E9">
        <v>44.375999999999998</v>
      </c>
      <c r="F9">
        <v>249.98400000000001</v>
      </c>
      <c r="G9">
        <v>-49.548000000000002</v>
      </c>
      <c r="H9">
        <v>15.592000000000001</v>
      </c>
      <c r="J9" t="s">
        <v>4</v>
      </c>
      <c r="K9">
        <f>AVERAGE(H17:H19)</f>
        <v>10.354000000000001</v>
      </c>
      <c r="M9" t="s">
        <v>25</v>
      </c>
      <c r="N9">
        <f>AVERAGE(K17:K19)</f>
        <v>10.590111111111112</v>
      </c>
      <c r="O9">
        <f>STDEV(K17:K19)</f>
        <v>0.24354245199949423</v>
      </c>
    </row>
    <row r="10" spans="1:15" x14ac:dyDescent="0.2">
      <c r="B10">
        <v>6</v>
      </c>
      <c r="C10">
        <v>0.63300000000000001</v>
      </c>
      <c r="D10">
        <v>143.965</v>
      </c>
      <c r="E10">
        <v>46</v>
      </c>
      <c r="F10">
        <v>249.24199999999999</v>
      </c>
      <c r="G10">
        <v>10.939</v>
      </c>
      <c r="H10">
        <v>15.137</v>
      </c>
      <c r="J10" t="s">
        <v>20</v>
      </c>
      <c r="K10">
        <f>AVERAGE(H20:H22)</f>
        <v>9.9763333333333346</v>
      </c>
      <c r="M10" t="s">
        <v>26</v>
      </c>
      <c r="N10">
        <f>AVERAGE(K20:K22)</f>
        <v>16.454555555555558</v>
      </c>
      <c r="O10">
        <f>STDEV(K20:K22)</f>
        <v>0.56224315946961301</v>
      </c>
    </row>
    <row r="11" spans="1:15" x14ac:dyDescent="0.2">
      <c r="A11" t="s">
        <v>2</v>
      </c>
      <c r="B11">
        <v>7</v>
      </c>
      <c r="C11">
        <v>0.66400000000000003</v>
      </c>
      <c r="D11">
        <v>136.31899999999999</v>
      </c>
      <c r="E11">
        <v>47</v>
      </c>
      <c r="F11">
        <v>250.17500000000001</v>
      </c>
      <c r="G11">
        <v>57.183999999999997</v>
      </c>
      <c r="H11">
        <v>15.901</v>
      </c>
      <c r="J11" t="s">
        <v>5</v>
      </c>
      <c r="K11">
        <f>AVERAGE(H23:H25)</f>
        <v>10.375666666666667</v>
      </c>
      <c r="M11" t="s">
        <v>27</v>
      </c>
      <c r="N11">
        <f>AVERAGE(K23:K25)</f>
        <v>10.379111111111111</v>
      </c>
      <c r="O11">
        <f>STDEV(K23:K25)</f>
        <v>0.19098060789669846</v>
      </c>
    </row>
    <row r="12" spans="1:15" x14ac:dyDescent="0.2">
      <c r="B12">
        <v>8</v>
      </c>
      <c r="C12">
        <v>0.66</v>
      </c>
      <c r="D12">
        <v>137.70400000000001</v>
      </c>
      <c r="E12">
        <v>49.475000000000001</v>
      </c>
      <c r="F12">
        <v>248.23699999999999</v>
      </c>
      <c r="G12">
        <v>-46.6</v>
      </c>
      <c r="H12">
        <v>15.814</v>
      </c>
      <c r="J12" t="s">
        <v>6</v>
      </c>
      <c r="K12">
        <f>AVERAGE(H26:H28)</f>
        <v>10.215666666666666</v>
      </c>
    </row>
    <row r="13" spans="1:15" x14ac:dyDescent="0.2">
      <c r="B13">
        <v>9</v>
      </c>
      <c r="C13">
        <v>0.65500000000000003</v>
      </c>
      <c r="D13">
        <v>140.107</v>
      </c>
      <c r="E13">
        <v>47</v>
      </c>
      <c r="F13">
        <v>247.38499999999999</v>
      </c>
      <c r="G13">
        <v>11.489000000000001</v>
      </c>
      <c r="H13">
        <v>15.676</v>
      </c>
      <c r="J13" t="s">
        <v>7</v>
      </c>
      <c r="K13">
        <f>AVERAGE(H29:H31)</f>
        <v>10.405666666666667</v>
      </c>
    </row>
    <row r="14" spans="1:15" x14ac:dyDescent="0.2">
      <c r="A14" t="s">
        <v>3</v>
      </c>
      <c r="B14">
        <v>10</v>
      </c>
      <c r="C14">
        <v>0.44900000000000001</v>
      </c>
      <c r="D14">
        <v>157.43799999999999</v>
      </c>
      <c r="E14">
        <v>44.116</v>
      </c>
      <c r="F14">
        <v>221.29</v>
      </c>
      <c r="G14">
        <v>-115.76900000000001</v>
      </c>
      <c r="H14">
        <v>10.725</v>
      </c>
      <c r="J14" t="s">
        <v>8</v>
      </c>
      <c r="K14">
        <f>AVERAGE(H32:H34)</f>
        <v>17.236666666666668</v>
      </c>
    </row>
    <row r="15" spans="1:15" x14ac:dyDescent="0.2">
      <c r="B15">
        <v>11</v>
      </c>
      <c r="C15">
        <v>0.42299999999999999</v>
      </c>
      <c r="D15">
        <v>166.21</v>
      </c>
      <c r="E15">
        <v>45</v>
      </c>
      <c r="F15">
        <v>220.84</v>
      </c>
      <c r="G15">
        <v>-32.905000000000001</v>
      </c>
      <c r="H15">
        <v>10.115</v>
      </c>
      <c r="J15" t="s">
        <v>9</v>
      </c>
      <c r="K15">
        <f>AVERAGE(H35:H37)</f>
        <v>16.861666666666665</v>
      </c>
    </row>
    <row r="16" spans="1:15" x14ac:dyDescent="0.2">
      <c r="B16">
        <v>12</v>
      </c>
      <c r="C16">
        <v>0.41899999999999998</v>
      </c>
      <c r="D16">
        <v>166.417</v>
      </c>
      <c r="E16">
        <v>45.343000000000004</v>
      </c>
      <c r="F16">
        <v>221.96299999999999</v>
      </c>
      <c r="G16">
        <v>24.010999999999999</v>
      </c>
      <c r="H16">
        <v>10.026</v>
      </c>
      <c r="J16" s="1" t="s">
        <v>10</v>
      </c>
      <c r="K16">
        <f>AVERAGE(H38:H40)</f>
        <v>17.977666666666668</v>
      </c>
    </row>
    <row r="17" spans="1:20" x14ac:dyDescent="0.2">
      <c r="A17" t="s">
        <v>4</v>
      </c>
      <c r="B17">
        <v>13</v>
      </c>
      <c r="C17">
        <v>0.433</v>
      </c>
      <c r="D17">
        <v>164.67599999999999</v>
      </c>
      <c r="E17">
        <v>49.244999999999997</v>
      </c>
      <c r="F17">
        <v>225.37299999999999</v>
      </c>
      <c r="G17">
        <v>38.804000000000002</v>
      </c>
      <c r="H17">
        <v>10.364000000000001</v>
      </c>
      <c r="J17" t="s">
        <v>11</v>
      </c>
      <c r="K17">
        <f>AVERAGE(H41:H43)</f>
        <v>10.357999999999999</v>
      </c>
    </row>
    <row r="18" spans="1:20" x14ac:dyDescent="0.2">
      <c r="B18">
        <v>14</v>
      </c>
      <c r="C18">
        <v>0.438</v>
      </c>
      <c r="D18">
        <v>165.78899999999999</v>
      </c>
      <c r="E18">
        <v>51</v>
      </c>
      <c r="F18">
        <v>226.96799999999999</v>
      </c>
      <c r="G18">
        <v>-35.960999999999999</v>
      </c>
      <c r="H18">
        <v>10.492000000000001</v>
      </c>
      <c r="J18" t="s">
        <v>12</v>
      </c>
      <c r="K18">
        <f>AVERAGE(H44:H46)</f>
        <v>10.843666666666666</v>
      </c>
    </row>
    <row r="19" spans="1:20" x14ac:dyDescent="0.2">
      <c r="B19">
        <v>15</v>
      </c>
      <c r="C19">
        <v>0.42599999999999999</v>
      </c>
      <c r="D19">
        <v>167.60900000000001</v>
      </c>
      <c r="E19">
        <v>52.040999999999997</v>
      </c>
      <c r="F19">
        <v>225.40799999999999</v>
      </c>
      <c r="G19">
        <v>101.768</v>
      </c>
      <c r="H19">
        <v>10.206</v>
      </c>
      <c r="J19" t="s">
        <v>13</v>
      </c>
      <c r="K19">
        <f>AVERAGE(H47:H49)</f>
        <v>10.568666666666667</v>
      </c>
    </row>
    <row r="20" spans="1:20" x14ac:dyDescent="0.2">
      <c r="A20" t="s">
        <v>20</v>
      </c>
      <c r="B20">
        <v>16</v>
      </c>
      <c r="C20">
        <v>0.41899999999999998</v>
      </c>
      <c r="D20">
        <v>173.286</v>
      </c>
      <c r="E20">
        <v>51.231999999999999</v>
      </c>
      <c r="F20">
        <v>222.792</v>
      </c>
      <c r="G20">
        <v>27.204000000000001</v>
      </c>
      <c r="H20">
        <v>10.016999999999999</v>
      </c>
      <c r="J20" t="s">
        <v>14</v>
      </c>
      <c r="K20">
        <f>AVERAGE(H50:H52)</f>
        <v>16.77866666666667</v>
      </c>
    </row>
    <row r="21" spans="1:20" x14ac:dyDescent="0.2">
      <c r="B21">
        <v>17</v>
      </c>
      <c r="C21">
        <v>0.42599999999999999</v>
      </c>
      <c r="D21">
        <v>169.352</v>
      </c>
      <c r="E21">
        <v>50.024000000000001</v>
      </c>
      <c r="F21">
        <v>225.822</v>
      </c>
      <c r="G21">
        <v>67.415999999999997</v>
      </c>
      <c r="H21">
        <v>10.19</v>
      </c>
      <c r="J21" t="s">
        <v>15</v>
      </c>
      <c r="K21">
        <f>AVERAGE(H53:H55)</f>
        <v>15.805333333333332</v>
      </c>
    </row>
    <row r="22" spans="1:20" x14ac:dyDescent="0.2">
      <c r="B22">
        <v>18</v>
      </c>
      <c r="C22">
        <v>0.40699999999999997</v>
      </c>
      <c r="D22">
        <v>170.654</v>
      </c>
      <c r="E22">
        <v>50.128999999999998</v>
      </c>
      <c r="F22">
        <v>222.87200000000001</v>
      </c>
      <c r="G22">
        <v>-56.173999999999999</v>
      </c>
      <c r="H22">
        <v>9.7219999999999995</v>
      </c>
      <c r="J22" s="1" t="s">
        <v>16</v>
      </c>
      <c r="K22">
        <f>AVERAGE(H56:H58)</f>
        <v>16.779666666666667</v>
      </c>
    </row>
    <row r="23" spans="1:20" x14ac:dyDescent="0.2">
      <c r="A23" t="s">
        <v>5</v>
      </c>
      <c r="B23">
        <v>19</v>
      </c>
      <c r="C23">
        <v>0.42299999999999999</v>
      </c>
      <c r="D23">
        <v>161.55699999999999</v>
      </c>
      <c r="E23">
        <v>45.362000000000002</v>
      </c>
      <c r="F23">
        <v>215.73400000000001</v>
      </c>
      <c r="G23">
        <v>-68.286000000000001</v>
      </c>
      <c r="H23">
        <v>10.127000000000001</v>
      </c>
      <c r="J23" t="s">
        <v>17</v>
      </c>
      <c r="K23">
        <f>AVERAGE(H59:H61)</f>
        <v>10.318666666666667</v>
      </c>
      <c r="N23" t="s">
        <v>21</v>
      </c>
      <c r="O23" t="s">
        <v>22</v>
      </c>
      <c r="P23" t="s">
        <v>23</v>
      </c>
      <c r="Q23" t="s">
        <v>24</v>
      </c>
      <c r="R23" t="s">
        <v>25</v>
      </c>
      <c r="S23" t="s">
        <v>26</v>
      </c>
      <c r="T23" t="s">
        <v>27</v>
      </c>
    </row>
    <row r="24" spans="1:20" x14ac:dyDescent="0.2">
      <c r="B24">
        <v>20</v>
      </c>
      <c r="C24">
        <v>0.438</v>
      </c>
      <c r="D24">
        <v>160.989</v>
      </c>
      <c r="E24">
        <v>47.389000000000003</v>
      </c>
      <c r="F24">
        <v>221.476</v>
      </c>
      <c r="G24">
        <v>22.9</v>
      </c>
      <c r="H24">
        <v>10.484999999999999</v>
      </c>
      <c r="J24" t="s">
        <v>18</v>
      </c>
      <c r="K24">
        <f>AVERAGE(H62:H64)</f>
        <v>10.225666666666667</v>
      </c>
      <c r="N24">
        <v>15.427666666666667</v>
      </c>
      <c r="O24">
        <v>10.288666666666666</v>
      </c>
      <c r="P24">
        <v>10.375666666666667</v>
      </c>
      <c r="Q24">
        <v>17.236666666666668</v>
      </c>
      <c r="R24">
        <v>10.357999999999999</v>
      </c>
      <c r="S24">
        <v>16.77866666666667</v>
      </c>
      <c r="T24">
        <v>10.318666666666667</v>
      </c>
    </row>
    <row r="25" spans="1:20" x14ac:dyDescent="0.2">
      <c r="B25">
        <v>21</v>
      </c>
      <c r="C25">
        <v>0.44</v>
      </c>
      <c r="D25">
        <v>160.148</v>
      </c>
      <c r="E25">
        <v>45.518000000000001</v>
      </c>
      <c r="F25">
        <v>217.88499999999999</v>
      </c>
      <c r="G25">
        <v>159.125</v>
      </c>
      <c r="H25">
        <v>10.515000000000001</v>
      </c>
      <c r="J25" t="s">
        <v>19</v>
      </c>
      <c r="K25">
        <f>AVERAGE(H65:H67)</f>
        <v>10.593</v>
      </c>
      <c r="N25">
        <v>15.362333333333334</v>
      </c>
      <c r="O25">
        <v>10.354000000000001</v>
      </c>
      <c r="P25">
        <v>10.215666666666666</v>
      </c>
      <c r="Q25">
        <v>16.861666666666665</v>
      </c>
      <c r="R25">
        <v>10.843666666666666</v>
      </c>
      <c r="S25">
        <v>15.805333333333332</v>
      </c>
      <c r="T25">
        <v>10.225666666666667</v>
      </c>
    </row>
    <row r="26" spans="1:20" x14ac:dyDescent="0.2">
      <c r="A26" t="s">
        <v>6</v>
      </c>
      <c r="B26">
        <v>22</v>
      </c>
      <c r="C26">
        <v>0.42499999999999999</v>
      </c>
      <c r="D26">
        <v>166.37700000000001</v>
      </c>
      <c r="E26">
        <v>51</v>
      </c>
      <c r="F26">
        <v>220</v>
      </c>
      <c r="G26">
        <v>2.347</v>
      </c>
      <c r="H26">
        <v>10.166</v>
      </c>
      <c r="N26">
        <v>15.796999999999999</v>
      </c>
      <c r="O26">
        <v>9.9763333333333346</v>
      </c>
      <c r="P26">
        <v>10.405666666666667</v>
      </c>
      <c r="Q26">
        <v>17.977666666666668</v>
      </c>
      <c r="R26">
        <v>10.568666666666667</v>
      </c>
      <c r="S26">
        <v>16.779666666666667</v>
      </c>
      <c r="T26">
        <v>10.593</v>
      </c>
    </row>
    <row r="27" spans="1:20" x14ac:dyDescent="0.2">
      <c r="B27">
        <v>23</v>
      </c>
      <c r="C27">
        <v>0.438</v>
      </c>
      <c r="D27">
        <v>163.434</v>
      </c>
      <c r="E27">
        <v>48</v>
      </c>
      <c r="F27">
        <v>221</v>
      </c>
      <c r="G27">
        <v>99.611999999999995</v>
      </c>
      <c r="H27">
        <v>10.471</v>
      </c>
    </row>
    <row r="28" spans="1:20" x14ac:dyDescent="0.2">
      <c r="B28">
        <v>24</v>
      </c>
      <c r="C28">
        <v>0.41799999999999998</v>
      </c>
      <c r="D28">
        <v>168.214</v>
      </c>
      <c r="E28">
        <v>51</v>
      </c>
      <c r="F28">
        <v>220.32900000000001</v>
      </c>
      <c r="G28">
        <v>-121.045</v>
      </c>
      <c r="H28">
        <v>10.01</v>
      </c>
    </row>
    <row r="29" spans="1:20" x14ac:dyDescent="0.2">
      <c r="A29" t="s">
        <v>7</v>
      </c>
      <c r="B29">
        <v>25</v>
      </c>
      <c r="C29">
        <v>0.44500000000000001</v>
      </c>
      <c r="D29">
        <v>163.23400000000001</v>
      </c>
      <c r="E29">
        <v>50.804000000000002</v>
      </c>
      <c r="F29">
        <v>227.47300000000001</v>
      </c>
      <c r="G29">
        <v>72.698999999999998</v>
      </c>
      <c r="H29">
        <v>10.638999999999999</v>
      </c>
    </row>
    <row r="30" spans="1:20" x14ac:dyDescent="0.2">
      <c r="B30">
        <v>26</v>
      </c>
      <c r="C30">
        <v>0.437</v>
      </c>
      <c r="D30">
        <v>168.69300000000001</v>
      </c>
      <c r="E30">
        <v>53</v>
      </c>
      <c r="F30">
        <v>228.48599999999999</v>
      </c>
      <c r="G30">
        <v>-24.934000000000001</v>
      </c>
      <c r="H30">
        <v>10.467000000000001</v>
      </c>
    </row>
    <row r="31" spans="1:20" x14ac:dyDescent="0.2">
      <c r="B31">
        <v>27</v>
      </c>
      <c r="C31">
        <v>0.42299999999999999</v>
      </c>
      <c r="D31">
        <v>171.83099999999999</v>
      </c>
      <c r="E31">
        <v>51.082000000000001</v>
      </c>
      <c r="F31">
        <v>223</v>
      </c>
      <c r="G31">
        <v>-161.267</v>
      </c>
      <c r="H31">
        <v>10.111000000000001</v>
      </c>
    </row>
    <row r="32" spans="1:20" x14ac:dyDescent="0.2">
      <c r="A32" t="s">
        <v>8</v>
      </c>
      <c r="B32">
        <v>28</v>
      </c>
      <c r="C32">
        <v>0.71599999999999997</v>
      </c>
      <c r="D32">
        <v>112.497</v>
      </c>
      <c r="E32">
        <v>36.951000000000001</v>
      </c>
      <c r="F32">
        <v>221.90299999999999</v>
      </c>
      <c r="G32">
        <v>35.311</v>
      </c>
      <c r="H32">
        <v>17.140999999999998</v>
      </c>
    </row>
    <row r="33" spans="1:8" x14ac:dyDescent="0.2">
      <c r="B33">
        <v>29</v>
      </c>
      <c r="C33">
        <v>0.73099999999999998</v>
      </c>
      <c r="D33">
        <v>110.29</v>
      </c>
      <c r="E33">
        <v>36.979999999999997</v>
      </c>
      <c r="F33">
        <v>220.625</v>
      </c>
      <c r="G33">
        <v>-59.783000000000001</v>
      </c>
      <c r="H33">
        <v>17.536000000000001</v>
      </c>
    </row>
    <row r="34" spans="1:8" x14ac:dyDescent="0.2">
      <c r="B34">
        <v>30</v>
      </c>
      <c r="C34">
        <v>0.71099999999999997</v>
      </c>
      <c r="D34">
        <v>113.785</v>
      </c>
      <c r="E34">
        <v>35.893999999999998</v>
      </c>
      <c r="F34">
        <v>225</v>
      </c>
      <c r="G34">
        <v>167.86600000000001</v>
      </c>
      <c r="H34">
        <v>17.033000000000001</v>
      </c>
    </row>
    <row r="35" spans="1:8" x14ac:dyDescent="0.2">
      <c r="A35" t="s">
        <v>9</v>
      </c>
      <c r="B35">
        <v>31</v>
      </c>
      <c r="C35">
        <v>0.72299999999999998</v>
      </c>
      <c r="D35">
        <v>114.84099999999999</v>
      </c>
      <c r="E35">
        <v>41</v>
      </c>
      <c r="F35">
        <v>220.62100000000001</v>
      </c>
      <c r="G35">
        <v>37.972000000000001</v>
      </c>
      <c r="H35">
        <v>17.321999999999999</v>
      </c>
    </row>
    <row r="36" spans="1:8" x14ac:dyDescent="0.2">
      <c r="B36">
        <v>32</v>
      </c>
      <c r="C36">
        <v>0.70199999999999996</v>
      </c>
      <c r="D36">
        <v>117.515</v>
      </c>
      <c r="E36">
        <v>42.04</v>
      </c>
      <c r="F36">
        <v>221.74799999999999</v>
      </c>
      <c r="G36">
        <v>-57.723999999999997</v>
      </c>
      <c r="H36">
        <v>16.84</v>
      </c>
    </row>
    <row r="37" spans="1:8" x14ac:dyDescent="0.2">
      <c r="B37">
        <v>33</v>
      </c>
      <c r="C37">
        <v>0.68500000000000005</v>
      </c>
      <c r="D37">
        <v>115.75700000000001</v>
      </c>
      <c r="E37">
        <v>41.398000000000003</v>
      </c>
      <c r="F37">
        <v>219</v>
      </c>
      <c r="G37">
        <v>-27.474</v>
      </c>
      <c r="H37">
        <v>16.422999999999998</v>
      </c>
    </row>
    <row r="38" spans="1:8" x14ac:dyDescent="0.2">
      <c r="A38" s="1" t="s">
        <v>10</v>
      </c>
      <c r="B38">
        <v>34</v>
      </c>
      <c r="C38">
        <v>0.76100000000000001</v>
      </c>
      <c r="D38">
        <v>115.54600000000001</v>
      </c>
      <c r="E38">
        <v>43</v>
      </c>
      <c r="F38">
        <v>226.38900000000001</v>
      </c>
      <c r="G38">
        <v>45.37</v>
      </c>
      <c r="H38">
        <v>18.251000000000001</v>
      </c>
    </row>
    <row r="39" spans="1:8" x14ac:dyDescent="0.2">
      <c r="B39">
        <v>35</v>
      </c>
      <c r="C39">
        <v>0.73299999999999998</v>
      </c>
      <c r="D39">
        <v>113.783</v>
      </c>
      <c r="E39">
        <v>42.975000000000001</v>
      </c>
      <c r="F39">
        <v>227.488</v>
      </c>
      <c r="G39">
        <v>-48.457000000000001</v>
      </c>
      <c r="H39">
        <v>17.577000000000002</v>
      </c>
    </row>
    <row r="40" spans="1:8" x14ac:dyDescent="0.2">
      <c r="B40">
        <v>36</v>
      </c>
      <c r="C40">
        <v>0.75600000000000001</v>
      </c>
      <c r="D40">
        <v>117.79600000000001</v>
      </c>
      <c r="E40">
        <v>42.021000000000001</v>
      </c>
      <c r="F40">
        <v>227.697</v>
      </c>
      <c r="G40">
        <v>3.6909999999999998</v>
      </c>
      <c r="H40">
        <v>18.105</v>
      </c>
    </row>
    <row r="41" spans="1:8" x14ac:dyDescent="0.2">
      <c r="A41" t="s">
        <v>11</v>
      </c>
      <c r="B41">
        <v>37</v>
      </c>
      <c r="C41">
        <v>0.432</v>
      </c>
      <c r="D41">
        <v>164.173</v>
      </c>
      <c r="E41">
        <v>44</v>
      </c>
      <c r="F41">
        <v>221.87899999999999</v>
      </c>
      <c r="G41">
        <v>-80.233000000000004</v>
      </c>
      <c r="H41">
        <v>10.307</v>
      </c>
    </row>
    <row r="42" spans="1:8" x14ac:dyDescent="0.2">
      <c r="B42">
        <v>38</v>
      </c>
      <c r="C42">
        <v>0.42299999999999999</v>
      </c>
      <c r="D42">
        <v>165.64</v>
      </c>
      <c r="E42">
        <v>44.912999999999997</v>
      </c>
      <c r="F42">
        <v>222.35300000000001</v>
      </c>
      <c r="G42">
        <v>27.408000000000001</v>
      </c>
      <c r="H42">
        <v>10.129</v>
      </c>
    </row>
    <row r="43" spans="1:8" x14ac:dyDescent="0.2">
      <c r="B43">
        <v>39</v>
      </c>
      <c r="C43">
        <v>0.44500000000000001</v>
      </c>
      <c r="D43">
        <v>160.43799999999999</v>
      </c>
      <c r="E43">
        <v>44.572000000000003</v>
      </c>
      <c r="F43">
        <v>221.25</v>
      </c>
      <c r="G43">
        <v>-22.550999999999998</v>
      </c>
      <c r="H43">
        <v>10.638</v>
      </c>
    </row>
    <row r="44" spans="1:8" x14ac:dyDescent="0.2">
      <c r="A44" t="s">
        <v>12</v>
      </c>
      <c r="B44">
        <v>40</v>
      </c>
      <c r="C44">
        <v>0.47</v>
      </c>
      <c r="D44">
        <v>160.18700000000001</v>
      </c>
      <c r="E44">
        <v>42.247</v>
      </c>
      <c r="F44">
        <v>230.07400000000001</v>
      </c>
      <c r="G44">
        <v>21.251000000000001</v>
      </c>
      <c r="H44">
        <v>11.256</v>
      </c>
    </row>
    <row r="45" spans="1:8" x14ac:dyDescent="0.2">
      <c r="B45">
        <v>41</v>
      </c>
      <c r="C45">
        <v>0.437</v>
      </c>
      <c r="D45">
        <v>161.547</v>
      </c>
      <c r="E45">
        <v>43.720999999999997</v>
      </c>
      <c r="F45">
        <v>223.744</v>
      </c>
      <c r="G45">
        <v>-84.971000000000004</v>
      </c>
      <c r="H45">
        <v>10.448</v>
      </c>
    </row>
    <row r="46" spans="1:8" x14ac:dyDescent="0.2">
      <c r="B46">
        <v>42</v>
      </c>
      <c r="C46">
        <v>0.45200000000000001</v>
      </c>
      <c r="D46">
        <v>164.76300000000001</v>
      </c>
      <c r="E46">
        <v>42.076999999999998</v>
      </c>
      <c r="F46">
        <v>237.72499999999999</v>
      </c>
      <c r="G46">
        <v>-20.247</v>
      </c>
      <c r="H46">
        <v>10.827</v>
      </c>
    </row>
    <row r="47" spans="1:8" x14ac:dyDescent="0.2">
      <c r="A47" t="s">
        <v>13</v>
      </c>
      <c r="B47">
        <v>43</v>
      </c>
      <c r="C47">
        <v>0.42799999999999999</v>
      </c>
      <c r="D47">
        <v>169.09700000000001</v>
      </c>
      <c r="E47">
        <v>46.667000000000002</v>
      </c>
      <c r="F47">
        <v>226.34100000000001</v>
      </c>
      <c r="G47">
        <v>-63.435000000000002</v>
      </c>
      <c r="H47">
        <v>10.24</v>
      </c>
    </row>
    <row r="48" spans="1:8" x14ac:dyDescent="0.2">
      <c r="B48">
        <v>44</v>
      </c>
      <c r="C48">
        <v>0.45900000000000002</v>
      </c>
      <c r="D48">
        <v>159.15</v>
      </c>
      <c r="E48">
        <v>46.545000000000002</v>
      </c>
      <c r="F48">
        <v>224.28100000000001</v>
      </c>
      <c r="G48">
        <v>39.472000000000001</v>
      </c>
      <c r="H48">
        <v>11.002000000000001</v>
      </c>
    </row>
    <row r="49" spans="1:8" x14ac:dyDescent="0.2">
      <c r="B49">
        <v>45</v>
      </c>
      <c r="C49">
        <v>0.437</v>
      </c>
      <c r="D49">
        <v>164.47499999999999</v>
      </c>
      <c r="E49">
        <v>44.783999999999999</v>
      </c>
      <c r="F49">
        <v>225.96</v>
      </c>
      <c r="G49">
        <v>154.047</v>
      </c>
      <c r="H49">
        <v>10.464</v>
      </c>
    </row>
    <row r="50" spans="1:8" x14ac:dyDescent="0.2">
      <c r="A50" t="s">
        <v>14</v>
      </c>
      <c r="B50">
        <v>46</v>
      </c>
      <c r="C50">
        <v>0.71199999999999997</v>
      </c>
      <c r="D50">
        <v>110.83</v>
      </c>
      <c r="E50">
        <v>39.683</v>
      </c>
      <c r="F50">
        <v>219.23599999999999</v>
      </c>
      <c r="G50">
        <v>-84.679000000000002</v>
      </c>
      <c r="H50">
        <v>17.059000000000001</v>
      </c>
    </row>
    <row r="51" spans="1:8" x14ac:dyDescent="0.2">
      <c r="B51">
        <v>47</v>
      </c>
      <c r="C51">
        <v>0.68799999999999994</v>
      </c>
      <c r="D51">
        <v>116.639</v>
      </c>
      <c r="E51">
        <v>40</v>
      </c>
      <c r="F51">
        <v>221.25299999999999</v>
      </c>
      <c r="G51">
        <v>19.167000000000002</v>
      </c>
      <c r="H51">
        <v>16.484000000000002</v>
      </c>
    </row>
    <row r="52" spans="1:8" x14ac:dyDescent="0.2">
      <c r="B52">
        <v>48</v>
      </c>
      <c r="C52">
        <v>0.7</v>
      </c>
      <c r="D52">
        <v>115.13</v>
      </c>
      <c r="E52">
        <v>39</v>
      </c>
      <c r="F52">
        <v>223.596</v>
      </c>
      <c r="G52">
        <v>153.18100000000001</v>
      </c>
      <c r="H52">
        <v>16.792999999999999</v>
      </c>
    </row>
    <row r="53" spans="1:8" x14ac:dyDescent="0.2">
      <c r="A53" t="s">
        <v>15</v>
      </c>
      <c r="B53">
        <v>49</v>
      </c>
      <c r="C53">
        <v>0.68100000000000005</v>
      </c>
      <c r="D53">
        <v>116.381</v>
      </c>
      <c r="E53">
        <v>35</v>
      </c>
      <c r="F53">
        <v>220.93899999999999</v>
      </c>
      <c r="G53">
        <v>78.518000000000001</v>
      </c>
      <c r="H53">
        <v>16.312999999999999</v>
      </c>
    </row>
    <row r="54" spans="1:8" x14ac:dyDescent="0.2">
      <c r="B54">
        <v>50</v>
      </c>
      <c r="C54">
        <v>0.63800000000000001</v>
      </c>
      <c r="D54">
        <v>121.01300000000001</v>
      </c>
      <c r="E54">
        <v>37.008000000000003</v>
      </c>
      <c r="F54">
        <v>221.52</v>
      </c>
      <c r="G54">
        <v>172.798</v>
      </c>
      <c r="H54">
        <v>15.273999999999999</v>
      </c>
    </row>
    <row r="55" spans="1:8" x14ac:dyDescent="0.2">
      <c r="B55">
        <v>51</v>
      </c>
      <c r="C55">
        <v>0.66</v>
      </c>
      <c r="D55">
        <v>119.938</v>
      </c>
      <c r="E55">
        <v>36.018000000000001</v>
      </c>
      <c r="F55">
        <v>222.30699999999999</v>
      </c>
      <c r="G55">
        <v>27.913</v>
      </c>
      <c r="H55">
        <v>15.829000000000001</v>
      </c>
    </row>
    <row r="56" spans="1:8" x14ac:dyDescent="0.2">
      <c r="A56" s="1" t="s">
        <v>16</v>
      </c>
      <c r="B56">
        <v>52</v>
      </c>
      <c r="C56">
        <v>0.69799999999999995</v>
      </c>
      <c r="D56">
        <v>117.664</v>
      </c>
      <c r="E56">
        <v>44.898000000000003</v>
      </c>
      <c r="F56">
        <v>217.626</v>
      </c>
      <c r="G56">
        <v>-115.672</v>
      </c>
      <c r="H56">
        <v>16.721</v>
      </c>
    </row>
    <row r="57" spans="1:8" x14ac:dyDescent="0.2">
      <c r="B57">
        <v>53</v>
      </c>
      <c r="C57">
        <v>0.70199999999999996</v>
      </c>
      <c r="D57">
        <v>117.464</v>
      </c>
      <c r="E57">
        <v>42.981999999999999</v>
      </c>
      <c r="F57">
        <v>220.16300000000001</v>
      </c>
      <c r="G57">
        <v>131.58600000000001</v>
      </c>
      <c r="H57">
        <v>16.809000000000001</v>
      </c>
    </row>
    <row r="58" spans="1:8" x14ac:dyDescent="0.2">
      <c r="B58">
        <v>54</v>
      </c>
      <c r="C58">
        <v>0.70199999999999996</v>
      </c>
      <c r="D58">
        <v>119.657</v>
      </c>
      <c r="E58">
        <v>43.139000000000003</v>
      </c>
      <c r="F58">
        <v>219.45500000000001</v>
      </c>
      <c r="G58">
        <v>-9.6959999999999997</v>
      </c>
      <c r="H58">
        <v>16.809000000000001</v>
      </c>
    </row>
    <row r="59" spans="1:8" x14ac:dyDescent="0.2">
      <c r="A59" t="s">
        <v>17</v>
      </c>
      <c r="B59">
        <v>55</v>
      </c>
      <c r="C59">
        <v>0.433</v>
      </c>
      <c r="D59">
        <v>160.11699999999999</v>
      </c>
      <c r="E59">
        <v>44.585000000000001</v>
      </c>
      <c r="F59">
        <v>216.37799999999999</v>
      </c>
      <c r="G59">
        <v>-71.710999999999999</v>
      </c>
      <c r="H59">
        <v>10.348000000000001</v>
      </c>
    </row>
    <row r="60" spans="1:8" x14ac:dyDescent="0.2">
      <c r="B60">
        <v>56</v>
      </c>
      <c r="C60">
        <v>0.437</v>
      </c>
      <c r="D60">
        <v>161.041</v>
      </c>
      <c r="E60">
        <v>43.905999999999999</v>
      </c>
      <c r="F60">
        <v>215.184</v>
      </c>
      <c r="G60">
        <v>24.934000000000001</v>
      </c>
      <c r="H60">
        <v>10.467000000000001</v>
      </c>
    </row>
    <row r="61" spans="1:8" x14ac:dyDescent="0.2">
      <c r="B61">
        <v>57</v>
      </c>
      <c r="C61">
        <v>0.42499999999999999</v>
      </c>
      <c r="D61">
        <v>162.42699999999999</v>
      </c>
      <c r="E61">
        <v>43.639000000000003</v>
      </c>
      <c r="F61">
        <v>216.55600000000001</v>
      </c>
      <c r="G61">
        <v>-29.510999999999999</v>
      </c>
      <c r="H61">
        <v>10.141</v>
      </c>
    </row>
    <row r="62" spans="1:8" x14ac:dyDescent="0.2">
      <c r="A62" t="s">
        <v>18</v>
      </c>
      <c r="B62">
        <v>58</v>
      </c>
      <c r="C62">
        <v>0.43</v>
      </c>
      <c r="D62">
        <v>167.36699999999999</v>
      </c>
      <c r="E62">
        <v>49</v>
      </c>
      <c r="F62">
        <v>225.072</v>
      </c>
      <c r="G62">
        <v>30.09</v>
      </c>
      <c r="H62">
        <v>10.295999999999999</v>
      </c>
    </row>
    <row r="63" spans="1:8" x14ac:dyDescent="0.2">
      <c r="B63">
        <v>59</v>
      </c>
      <c r="C63">
        <v>0.42599999999999999</v>
      </c>
      <c r="D63">
        <v>167.04900000000001</v>
      </c>
      <c r="E63">
        <v>49.329000000000001</v>
      </c>
      <c r="F63">
        <v>223.66499999999999</v>
      </c>
      <c r="G63">
        <v>-80.614000000000004</v>
      </c>
      <c r="H63">
        <v>10.211</v>
      </c>
    </row>
    <row r="64" spans="1:8" x14ac:dyDescent="0.2">
      <c r="B64">
        <v>60</v>
      </c>
      <c r="C64">
        <v>0.42499999999999999</v>
      </c>
      <c r="D64">
        <v>168.64099999999999</v>
      </c>
      <c r="E64">
        <v>50.94</v>
      </c>
      <c r="F64">
        <v>226.24600000000001</v>
      </c>
      <c r="G64">
        <v>50.314999999999998</v>
      </c>
      <c r="H64">
        <v>10.17</v>
      </c>
    </row>
    <row r="65" spans="1:8" x14ac:dyDescent="0.2">
      <c r="A65" t="s">
        <v>19</v>
      </c>
      <c r="B65">
        <v>61</v>
      </c>
      <c r="C65">
        <v>0.46400000000000002</v>
      </c>
      <c r="D65">
        <v>162.126</v>
      </c>
      <c r="E65">
        <v>48.933</v>
      </c>
      <c r="F65">
        <v>222.46100000000001</v>
      </c>
      <c r="G65">
        <v>45.908999999999999</v>
      </c>
      <c r="H65">
        <v>11.129</v>
      </c>
    </row>
    <row r="66" spans="1:8" x14ac:dyDescent="0.2">
      <c r="B66">
        <v>62</v>
      </c>
      <c r="C66">
        <v>0.42499999999999999</v>
      </c>
      <c r="D66">
        <v>170.476</v>
      </c>
      <c r="E66">
        <v>49.901000000000003</v>
      </c>
      <c r="F66">
        <v>225.869</v>
      </c>
      <c r="G66">
        <v>-67.849999999999994</v>
      </c>
      <c r="H66">
        <v>10.157999999999999</v>
      </c>
    </row>
    <row r="67" spans="1:8" x14ac:dyDescent="0.2">
      <c r="B67">
        <v>63</v>
      </c>
      <c r="C67">
        <v>0.438</v>
      </c>
      <c r="D67">
        <v>164.19900000000001</v>
      </c>
      <c r="E67">
        <v>48</v>
      </c>
      <c r="F67">
        <v>227</v>
      </c>
      <c r="G67">
        <v>-0.90900000000000003</v>
      </c>
      <c r="H67">
        <v>10.492000000000001</v>
      </c>
    </row>
    <row r="68" spans="1:8" x14ac:dyDescent="0.2">
      <c r="A68" t="s">
        <v>0</v>
      </c>
      <c r="B68">
        <v>64</v>
      </c>
      <c r="C68">
        <v>0.64800000000000002</v>
      </c>
      <c r="D68">
        <v>131.905</v>
      </c>
      <c r="E68">
        <v>43.6</v>
      </c>
      <c r="F68">
        <v>236.53800000000001</v>
      </c>
      <c r="G68">
        <v>25.053999999999998</v>
      </c>
      <c r="H68">
        <v>15.532999999999999</v>
      </c>
    </row>
    <row r="69" spans="1:8" x14ac:dyDescent="0.2">
      <c r="B69">
        <v>65</v>
      </c>
      <c r="C69">
        <v>0.65200000000000002</v>
      </c>
      <c r="D69">
        <v>130.05699999999999</v>
      </c>
      <c r="E69">
        <v>42.976999999999997</v>
      </c>
      <c r="F69">
        <v>233.90600000000001</v>
      </c>
      <c r="G69">
        <v>-80.486999999999995</v>
      </c>
      <c r="H69">
        <v>15.618</v>
      </c>
    </row>
    <row r="70" spans="1:8" x14ac:dyDescent="0.2">
      <c r="B70">
        <v>66</v>
      </c>
      <c r="C70">
        <v>0.61399999999999999</v>
      </c>
      <c r="D70">
        <v>138.76</v>
      </c>
      <c r="E70">
        <v>44.176000000000002</v>
      </c>
      <c r="F70">
        <v>239.10499999999999</v>
      </c>
      <c r="G70">
        <v>-7.4870000000000001</v>
      </c>
      <c r="H70">
        <v>14.696</v>
      </c>
    </row>
    <row r="71" spans="1:8" x14ac:dyDescent="0.2">
      <c r="A71" t="s">
        <v>1</v>
      </c>
      <c r="B71">
        <v>67</v>
      </c>
      <c r="C71">
        <v>0.64600000000000002</v>
      </c>
      <c r="D71">
        <v>138.68100000000001</v>
      </c>
      <c r="E71">
        <v>45.167000000000002</v>
      </c>
      <c r="F71">
        <v>251.971</v>
      </c>
      <c r="G71">
        <v>-84.135999999999996</v>
      </c>
      <c r="H71">
        <v>15.484</v>
      </c>
    </row>
    <row r="72" spans="1:8" x14ac:dyDescent="0.2">
      <c r="B72">
        <v>68</v>
      </c>
      <c r="C72">
        <v>0.64</v>
      </c>
      <c r="D72">
        <v>141.35599999999999</v>
      </c>
      <c r="E72">
        <v>45</v>
      </c>
      <c r="F72">
        <v>247.458</v>
      </c>
      <c r="G72">
        <v>8.4380000000000006</v>
      </c>
      <c r="H72">
        <v>15.319000000000001</v>
      </c>
    </row>
    <row r="73" spans="1:8" x14ac:dyDescent="0.2">
      <c r="B73">
        <v>69</v>
      </c>
      <c r="C73">
        <v>0.63800000000000001</v>
      </c>
      <c r="D73">
        <v>142.27000000000001</v>
      </c>
      <c r="E73">
        <v>45.353999999999999</v>
      </c>
      <c r="F73">
        <v>248.523</v>
      </c>
      <c r="G73">
        <v>-38.805999999999997</v>
      </c>
      <c r="H73">
        <v>15.279</v>
      </c>
    </row>
    <row r="74" spans="1:8" x14ac:dyDescent="0.2">
      <c r="A74" t="s">
        <v>2</v>
      </c>
      <c r="B74">
        <v>70</v>
      </c>
      <c r="C74">
        <v>0.63600000000000001</v>
      </c>
      <c r="D74">
        <v>141.715</v>
      </c>
      <c r="E74">
        <v>46.216999999999999</v>
      </c>
      <c r="F74">
        <v>250.57400000000001</v>
      </c>
      <c r="G74">
        <v>39.685000000000002</v>
      </c>
      <c r="H74">
        <v>15.255000000000001</v>
      </c>
    </row>
    <row r="75" spans="1:8" x14ac:dyDescent="0.2">
      <c r="B75">
        <v>71</v>
      </c>
      <c r="C75">
        <v>0.66200000000000003</v>
      </c>
      <c r="D75">
        <v>137.85900000000001</v>
      </c>
      <c r="E75">
        <v>48.764000000000003</v>
      </c>
      <c r="F75">
        <v>250.51599999999999</v>
      </c>
      <c r="G75">
        <v>-79.102999999999994</v>
      </c>
      <c r="H75">
        <v>15.856</v>
      </c>
    </row>
    <row r="76" spans="1:8" x14ac:dyDescent="0.2">
      <c r="B76">
        <v>72</v>
      </c>
      <c r="C76">
        <v>0.66400000000000003</v>
      </c>
      <c r="D76">
        <v>138.86699999999999</v>
      </c>
      <c r="E76">
        <v>48.390999999999998</v>
      </c>
      <c r="F76">
        <v>248</v>
      </c>
      <c r="G76">
        <v>-35.189</v>
      </c>
      <c r="H76">
        <v>15.893000000000001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Select_modOrder</vt:lpstr>
      <vt:lpstr>AllData_origingalOrder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Ramsey</dc:creator>
  <cp:lastModifiedBy>Kathryn Ramsey</cp:lastModifiedBy>
  <dcterms:created xsi:type="dcterms:W3CDTF">2024-02-21T14:34:54Z</dcterms:created>
  <dcterms:modified xsi:type="dcterms:W3CDTF">2024-02-21T19:54:07Z</dcterms:modified>
</cp:coreProperties>
</file>