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athryn/Data/"/>
    </mc:Choice>
  </mc:AlternateContent>
  <xr:revisionPtr revIDLastSave="0" documentId="13_ncr:1_{CA77F921-AC3E-834A-934B-7AFDD9BE7513}" xr6:coauthVersionLast="46" xr6:coauthVersionMax="46" xr10:uidLastSave="{00000000-0000-0000-0000-000000000000}"/>
  <bookViews>
    <workbookView xWindow="3880" yWindow="2260" windowWidth="28040" windowHeight="17440" xr2:uid="{1310E9F2-198E-424B-9DF3-8E87075AA26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3" i="1"/>
  <c r="M4" i="1"/>
  <c r="M5" i="1"/>
  <c r="M6" i="1"/>
  <c r="M2" i="1"/>
  <c r="L3" i="1" l="1"/>
  <c r="L4" i="1"/>
  <c r="L5" i="1"/>
  <c r="L6" i="1"/>
  <c r="L7" i="1"/>
  <c r="L8" i="1"/>
  <c r="L9" i="1"/>
  <c r="L10" i="1"/>
  <c r="L11" i="1"/>
  <c r="L2" i="1"/>
  <c r="D3" i="1"/>
  <c r="E3" i="1" s="1"/>
  <c r="D4" i="1"/>
  <c r="E4" i="1" s="1"/>
  <c r="D5" i="1"/>
  <c r="E5" i="1" s="1"/>
  <c r="D6" i="1"/>
  <c r="E6" i="1" s="1"/>
  <c r="D2" i="1"/>
  <c r="E2" i="1" s="1"/>
</calcChain>
</file>

<file path=xl/sharedStrings.xml><?xml version="1.0" encoding="utf-8"?>
<sst xmlns="http://schemas.openxmlformats.org/spreadsheetml/2006/main" count="28" uniqueCount="27">
  <si>
    <t>Number</t>
  </si>
  <si>
    <t>Strain</t>
  </si>
  <si>
    <t>LVS</t>
  </si>
  <si>
    <t>LVS Tn7::rpsU1</t>
  </si>
  <si>
    <t>LVS Tn7::rpsU2</t>
  </si>
  <si>
    <t>LVS Tn7::rpsU3</t>
  </si>
  <si>
    <t>LVS ∆pigR</t>
  </si>
  <si>
    <t>Resuspend in BHIc to:</t>
  </si>
  <si>
    <t>1A</t>
  </si>
  <si>
    <t>Media</t>
  </si>
  <si>
    <t>2A</t>
  </si>
  <si>
    <t>3A</t>
  </si>
  <si>
    <t>4A</t>
  </si>
  <si>
    <t>5A</t>
  </si>
  <si>
    <t>1B</t>
  </si>
  <si>
    <t>2B</t>
  </si>
  <si>
    <t>3B</t>
  </si>
  <si>
    <t>4B</t>
  </si>
  <si>
    <t>5B</t>
  </si>
  <si>
    <t>sBHIc</t>
  </si>
  <si>
    <t>sBHIc + 5% KCl</t>
  </si>
  <si>
    <t>Measured OD (50 uL in 450 uL)</t>
  </si>
  <si>
    <t>For 8 mL at 0.9</t>
  </si>
  <si>
    <t>1:35PM</t>
  </si>
  <si>
    <t>4:35pm</t>
  </si>
  <si>
    <t>1x SLB</t>
  </si>
  <si>
    <t>1xSLB for supernatant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</si>
</sst>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Fill="1" applyBorder="1"/>
    <xf numFmtId="170" fontId="3" fillId="0" borderId="1" xfId="0" applyNumberFormat="1" applyFont="1" applyBorder="1"/>
    <xf numFmtId="170" fontId="3" fillId="0" borderId="0" xfId="0" applyNumberFormat="1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170" fontId="2" fillId="0" borderId="1" xfId="0" applyNumberFormat="1" applyFont="1" applyBorder="1"/>
    <xf numFmtId="0" fontId="3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34AC3-E78E-4841-80F2-CE442B5AD641}">
  <dimension ref="A1:M23"/>
  <sheetViews>
    <sheetView tabSelected="1" topLeftCell="D1" zoomScale="200" zoomScaleNormal="200" workbookViewId="0">
      <selection activeCell="N12" sqref="N12"/>
    </sheetView>
  </sheetViews>
  <sheetFormatPr baseColWidth="10" defaultRowHeight="16" x14ac:dyDescent="0.2"/>
  <cols>
    <col min="1" max="1" width="5.6640625" bestFit="1" customWidth="1"/>
    <col min="2" max="2" width="11.6640625" bestFit="1" customWidth="1"/>
    <col min="3" max="3" width="11" customWidth="1"/>
    <col min="4" max="4" width="7.83203125" bestFit="1" customWidth="1"/>
    <col min="5" max="5" width="6.1640625" bestFit="1" customWidth="1"/>
    <col min="6" max="6" width="7.83203125" customWidth="1"/>
    <col min="8" max="8" width="5.83203125" customWidth="1"/>
    <col min="9" max="9" width="5.6640625" bestFit="1" customWidth="1"/>
    <col min="10" max="10" width="6" bestFit="1" customWidth="1"/>
    <col min="11" max="11" width="5.33203125" bestFit="1" customWidth="1"/>
    <col min="13" max="13" width="7.83203125" bestFit="1" customWidth="1"/>
  </cols>
  <sheetData>
    <row r="1" spans="1:13" ht="37" x14ac:dyDescent="0.2">
      <c r="A1" s="9" t="s">
        <v>0</v>
      </c>
      <c r="B1" s="9" t="s">
        <v>1</v>
      </c>
      <c r="C1" s="8" t="s">
        <v>21</v>
      </c>
      <c r="D1" s="8" t="s">
        <v>7</v>
      </c>
      <c r="E1" s="8" t="s">
        <v>22</v>
      </c>
      <c r="H1" s="1" t="s">
        <v>9</v>
      </c>
      <c r="I1" s="6" t="s">
        <v>0</v>
      </c>
      <c r="J1" s="1" t="s">
        <v>23</v>
      </c>
      <c r="K1" s="6" t="s">
        <v>24</v>
      </c>
      <c r="L1" s="6" t="s">
        <v>25</v>
      </c>
      <c r="M1" s="14" t="s">
        <v>26</v>
      </c>
    </row>
    <row r="2" spans="1:13" x14ac:dyDescent="0.2">
      <c r="A2" s="1">
        <v>1</v>
      </c>
      <c r="B2" s="1" t="s">
        <v>2</v>
      </c>
      <c r="C2" s="1">
        <v>0.34300000000000003</v>
      </c>
      <c r="D2" s="1">
        <f>C2*(1000/50)</f>
        <v>6.86</v>
      </c>
      <c r="E2" s="4">
        <f>(8*0.08)/D2*1000</f>
        <v>93.294460641399411</v>
      </c>
      <c r="H2" s="10" t="s">
        <v>19</v>
      </c>
      <c r="I2" s="7" t="s">
        <v>8</v>
      </c>
      <c r="J2" s="6">
        <v>8.5000000000000006E-2</v>
      </c>
      <c r="K2" s="1">
        <v>0.29899999999999999</v>
      </c>
      <c r="L2" s="2">
        <f>K2*1000/2</f>
        <v>149.5</v>
      </c>
      <c r="M2" s="13">
        <f>(K2/$K$7)*$M$7</f>
        <v>106.42372881355932</v>
      </c>
    </row>
    <row r="3" spans="1:13" x14ac:dyDescent="0.2">
      <c r="A3" s="1">
        <v>2</v>
      </c>
      <c r="B3" s="1" t="s">
        <v>3</v>
      </c>
      <c r="C3" s="1">
        <v>0.311</v>
      </c>
      <c r="D3" s="1">
        <f t="shared" ref="D3:D6" si="0">C3*(1000/50)</f>
        <v>6.22</v>
      </c>
      <c r="E3" s="4">
        <f t="shared" ref="E3:E6" si="1">(8*0.08)/D3*1000</f>
        <v>102.89389067524117</v>
      </c>
      <c r="H3" s="10"/>
      <c r="I3" s="7" t="s">
        <v>10</v>
      </c>
      <c r="J3" s="6">
        <v>8.2000000000000003E-2</v>
      </c>
      <c r="K3" s="1">
        <v>0.21099999999999999</v>
      </c>
      <c r="L3" s="2">
        <f t="shared" ref="L3:L11" si="2">K3*1000/2</f>
        <v>105.5</v>
      </c>
      <c r="M3" s="13">
        <f t="shared" ref="M3:M11" si="3">(K3/$K$7)*$M$7</f>
        <v>75.101694915254242</v>
      </c>
    </row>
    <row r="4" spans="1:13" x14ac:dyDescent="0.2">
      <c r="A4" s="1">
        <v>3</v>
      </c>
      <c r="B4" s="1" t="s">
        <v>4</v>
      </c>
      <c r="C4" s="1">
        <v>0.318</v>
      </c>
      <c r="D4" s="1">
        <f t="shared" si="0"/>
        <v>6.36</v>
      </c>
      <c r="E4" s="4">
        <f t="shared" si="1"/>
        <v>100.62893081761005</v>
      </c>
      <c r="H4" s="10"/>
      <c r="I4" s="7" t="s">
        <v>11</v>
      </c>
      <c r="J4" s="6">
        <v>8.5999999999999993E-2</v>
      </c>
      <c r="K4" s="1">
        <v>0.22700000000000001</v>
      </c>
      <c r="L4" s="2">
        <f t="shared" si="2"/>
        <v>113.5</v>
      </c>
      <c r="M4" s="13">
        <f t="shared" si="3"/>
        <v>80.79661016949153</v>
      </c>
    </row>
    <row r="5" spans="1:13" x14ac:dyDescent="0.2">
      <c r="A5" s="1">
        <v>4</v>
      </c>
      <c r="B5" s="1" t="s">
        <v>5</v>
      </c>
      <c r="C5" s="1">
        <v>0.214</v>
      </c>
      <c r="D5" s="1">
        <f t="shared" si="0"/>
        <v>4.28</v>
      </c>
      <c r="E5" s="4">
        <f t="shared" si="1"/>
        <v>149.53271028037383</v>
      </c>
      <c r="H5" s="10"/>
      <c r="I5" s="7" t="s">
        <v>12</v>
      </c>
      <c r="J5" s="6">
        <v>8.1000000000000003E-2</v>
      </c>
      <c r="K5" s="1">
        <v>0.221</v>
      </c>
      <c r="L5" s="2">
        <f t="shared" si="2"/>
        <v>110.5</v>
      </c>
      <c r="M5" s="13">
        <f t="shared" si="3"/>
        <v>78.661016949152554</v>
      </c>
    </row>
    <row r="6" spans="1:13" x14ac:dyDescent="0.2">
      <c r="A6" s="1">
        <v>5</v>
      </c>
      <c r="B6" s="1" t="s">
        <v>6</v>
      </c>
      <c r="C6" s="1">
        <v>0.27500000000000002</v>
      </c>
      <c r="D6" s="1">
        <f t="shared" si="0"/>
        <v>5.5</v>
      </c>
      <c r="E6" s="4">
        <f t="shared" si="1"/>
        <v>116.36363636363636</v>
      </c>
      <c r="H6" s="10"/>
      <c r="I6" s="7" t="s">
        <v>13</v>
      </c>
      <c r="J6" s="6">
        <v>8.3000000000000004E-2</v>
      </c>
      <c r="K6" s="1">
        <v>0.19900000000000001</v>
      </c>
      <c r="L6" s="2">
        <f t="shared" si="2"/>
        <v>99.5</v>
      </c>
      <c r="M6" s="13">
        <f t="shared" si="3"/>
        <v>70.830508474576277</v>
      </c>
    </row>
    <row r="7" spans="1:13" x14ac:dyDescent="0.2">
      <c r="F7" s="5"/>
      <c r="H7" s="11" t="s">
        <v>20</v>
      </c>
      <c r="I7" s="7" t="s">
        <v>14</v>
      </c>
      <c r="J7" s="6">
        <v>0.11</v>
      </c>
      <c r="K7" s="1">
        <v>0.11799999999999999</v>
      </c>
      <c r="L7" s="2">
        <f t="shared" si="2"/>
        <v>59</v>
      </c>
      <c r="M7" s="13">
        <v>42</v>
      </c>
    </row>
    <row r="8" spans="1:13" x14ac:dyDescent="0.2">
      <c r="F8" s="5"/>
      <c r="H8" s="11"/>
      <c r="I8" s="7" t="s">
        <v>15</v>
      </c>
      <c r="J8" s="6">
        <v>0.11</v>
      </c>
      <c r="K8" s="1">
        <v>0.123</v>
      </c>
      <c r="L8" s="2">
        <f t="shared" si="2"/>
        <v>61.5</v>
      </c>
      <c r="M8" s="13">
        <f t="shared" si="3"/>
        <v>43.779661016949156</v>
      </c>
    </row>
    <row r="9" spans="1:13" x14ac:dyDescent="0.2">
      <c r="F9" s="5"/>
      <c r="H9" s="11"/>
      <c r="I9" s="7" t="s">
        <v>16</v>
      </c>
      <c r="J9" s="6">
        <v>0.112</v>
      </c>
      <c r="K9" s="1">
        <v>0.11799999999999999</v>
      </c>
      <c r="L9" s="2">
        <f t="shared" si="2"/>
        <v>59</v>
      </c>
      <c r="M9" s="13">
        <f t="shared" si="3"/>
        <v>42</v>
      </c>
    </row>
    <row r="10" spans="1:13" x14ac:dyDescent="0.2">
      <c r="F10" s="5"/>
      <c r="H10" s="11"/>
      <c r="I10" s="7" t="s">
        <v>17</v>
      </c>
      <c r="J10" s="6">
        <v>0.11600000000000001</v>
      </c>
      <c r="K10" s="1">
        <v>0.127</v>
      </c>
      <c r="L10" s="2">
        <f t="shared" si="2"/>
        <v>63.5</v>
      </c>
      <c r="M10" s="13">
        <f t="shared" si="3"/>
        <v>45.203389830508478</v>
      </c>
    </row>
    <row r="11" spans="1:13" x14ac:dyDescent="0.2">
      <c r="F11" s="5"/>
      <c r="H11" s="11"/>
      <c r="I11" s="7" t="s">
        <v>18</v>
      </c>
      <c r="J11" s="6">
        <v>0.11700000000000001</v>
      </c>
      <c r="K11" s="1">
        <v>0.122</v>
      </c>
      <c r="L11" s="2">
        <f t="shared" si="2"/>
        <v>61</v>
      </c>
      <c r="M11" s="13">
        <f t="shared" si="3"/>
        <v>43.423728813559329</v>
      </c>
    </row>
    <row r="12" spans="1:13" x14ac:dyDescent="0.2">
      <c r="H12" s="3"/>
      <c r="I12" s="3"/>
      <c r="J12" s="3"/>
      <c r="K12" s="12"/>
    </row>
    <row r="13" spans="1:13" x14ac:dyDescent="0.2">
      <c r="H13" s="3"/>
      <c r="I13" s="3"/>
      <c r="J13" s="3"/>
    </row>
    <row r="14" spans="1:13" x14ac:dyDescent="0.2">
      <c r="H14" s="3"/>
      <c r="I14" s="3"/>
      <c r="J14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mergeCells count="2">
    <mergeCell ref="H2:H6"/>
    <mergeCell ref="H7:H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2021-01-17T18:29:07Z</dcterms:created>
  <dcterms:modified xsi:type="dcterms:W3CDTF">2021-01-22T11:20:42Z</dcterms:modified>
</cp:coreProperties>
</file>