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40009_{7CDEF458-11DA-E847-B333-A62806438465}" xr6:coauthVersionLast="45" xr6:coauthVersionMax="45" xr10:uidLastSave="{00000000-0000-0000-0000-000000000000}"/>
  <bookViews>
    <workbookView xWindow="1580" yWindow="1960" windowWidth="26840" windowHeight="14660"/>
  </bookViews>
  <sheets>
    <sheet name="191119_KMR_nanodr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2" i="1"/>
  <c r="P3" i="1"/>
  <c r="P4" i="1"/>
  <c r="P5" i="1"/>
  <c r="P6" i="1"/>
  <c r="P7" i="1"/>
  <c r="P8" i="1"/>
  <c r="P9" i="1"/>
  <c r="P10" i="1"/>
  <c r="P11" i="1"/>
  <c r="P12" i="1"/>
  <c r="P13" i="1"/>
  <c r="P2" i="1"/>
</calcChain>
</file>

<file path=xl/sharedStrings.xml><?xml version="1.0" encoding="utf-8"?>
<sst xmlns="http://schemas.openxmlformats.org/spreadsheetml/2006/main" count="40" uniqueCount="27">
  <si>
    <t>Sample ID</t>
  </si>
  <si>
    <t xml:space="preserve">Date </t>
  </si>
  <si>
    <t xml:space="preserve">Time </t>
  </si>
  <si>
    <t xml:space="preserve">ng/ul </t>
  </si>
  <si>
    <t xml:space="preserve">A260 </t>
  </si>
  <si>
    <t xml:space="preserve">A280 </t>
  </si>
  <si>
    <t xml:space="preserve">260/280 </t>
  </si>
  <si>
    <t xml:space="preserve">260/230 </t>
  </si>
  <si>
    <t xml:space="preserve">Constant </t>
  </si>
  <si>
    <t>Cursor Pos.</t>
  </si>
  <si>
    <t>Cursor abs.</t>
  </si>
  <si>
    <t>340 raw</t>
  </si>
  <si>
    <t>1A</t>
  </si>
  <si>
    <t>1B</t>
  </si>
  <si>
    <t>1C</t>
  </si>
  <si>
    <t>2A</t>
  </si>
  <si>
    <t>2B</t>
  </si>
  <si>
    <t>2C</t>
  </si>
  <si>
    <t>3D</t>
  </si>
  <si>
    <t>3E</t>
  </si>
  <si>
    <t>3F</t>
  </si>
  <si>
    <t>4D</t>
  </si>
  <si>
    <t>4E</t>
  </si>
  <si>
    <t>4F</t>
  </si>
  <si>
    <t>2.5 ul 6 x dye</t>
  </si>
  <si>
    <t>Volume for 1.5 ug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</si>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</sst>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14" fontId="18" fillId="0" borderId="10" xfId="0" applyNumberFormat="1" applyFont="1" applyBorder="1"/>
    <xf numFmtId="18" fontId="18" fillId="0" borderId="10" xfId="0" applyNumberFormat="1" applyFont="1" applyBorder="1"/>
    <xf numFmtId="168" fontId="18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M16" sqref="M16"/>
    </sheetView>
  </sheetViews>
  <sheetFormatPr baseColWidth="10" defaultRowHeight="16" x14ac:dyDescent="0.2"/>
  <cols>
    <col min="1" max="1" width="6.83203125" bestFit="1" customWidth="1"/>
    <col min="2" max="2" width="5.5" bestFit="1" customWidth="1"/>
    <col min="3" max="3" width="6.1640625" bestFit="1" customWidth="1"/>
    <col min="4" max="4" width="4.83203125" bestFit="1" customWidth="1"/>
    <col min="5" max="6" width="4.1640625" bestFit="1" customWidth="1"/>
    <col min="7" max="8" width="5.5" bestFit="1" customWidth="1"/>
    <col min="9" max="9" width="6.1640625" bestFit="1" customWidth="1"/>
    <col min="10" max="10" width="7.6640625" bestFit="1" customWidth="1"/>
    <col min="11" max="11" width="7.5" bestFit="1" customWidth="1"/>
    <col min="12" max="12" width="5.33203125" bestFit="1" customWidth="1"/>
    <col min="15" max="15" width="6.83203125" bestFit="1" customWidth="1"/>
    <col min="16" max="16" width="10.6640625" bestFit="1" customWidth="1"/>
    <col min="17" max="17" width="4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O1" s="1" t="s">
        <v>0</v>
      </c>
      <c r="P1" s="1" t="s">
        <v>25</v>
      </c>
      <c r="Q1" s="1" t="s">
        <v>26</v>
      </c>
    </row>
    <row r="2" spans="1:18" x14ac:dyDescent="0.2">
      <c r="A2" s="1" t="s">
        <v>12</v>
      </c>
      <c r="B2" s="2">
        <v>43788</v>
      </c>
      <c r="C2" s="3">
        <v>0.45208333333333334</v>
      </c>
      <c r="D2" s="1">
        <v>119.75</v>
      </c>
      <c r="E2" s="1">
        <v>2.9940000000000002</v>
      </c>
      <c r="F2" s="1">
        <v>1.5740000000000001</v>
      </c>
      <c r="G2" s="1">
        <v>1.9</v>
      </c>
      <c r="H2" s="1">
        <v>2.52</v>
      </c>
      <c r="I2" s="1">
        <v>40</v>
      </c>
      <c r="J2" s="1">
        <v>230</v>
      </c>
      <c r="K2" s="1">
        <v>1.1859999999999999</v>
      </c>
      <c r="L2" s="1">
        <v>5.1999999999999998E-2</v>
      </c>
      <c r="O2" s="1" t="s">
        <v>12</v>
      </c>
      <c r="P2" s="4">
        <f>1500/D2</f>
        <v>12.526096033402922</v>
      </c>
      <c r="Q2" s="4">
        <f>15.3-P2</f>
        <v>2.7739039665970786</v>
      </c>
    </row>
    <row r="3" spans="1:18" x14ac:dyDescent="0.2">
      <c r="A3" s="1" t="s">
        <v>13</v>
      </c>
      <c r="B3" s="2">
        <v>43788</v>
      </c>
      <c r="C3" s="3">
        <v>0.45277777777777778</v>
      </c>
      <c r="D3" s="1">
        <v>109.36</v>
      </c>
      <c r="E3" s="1">
        <v>2.734</v>
      </c>
      <c r="F3" s="1">
        <v>1.446</v>
      </c>
      <c r="G3" s="1">
        <v>1.89</v>
      </c>
      <c r="H3" s="1">
        <v>2.52</v>
      </c>
      <c r="I3" s="1">
        <v>40</v>
      </c>
      <c r="J3" s="1">
        <v>230</v>
      </c>
      <c r="K3" s="1">
        <v>1.0860000000000001</v>
      </c>
      <c r="L3" s="1">
        <v>2.8000000000000001E-2</v>
      </c>
      <c r="O3" s="1" t="s">
        <v>13</v>
      </c>
      <c r="P3" s="4">
        <f>1500/D3</f>
        <v>13.716166788588149</v>
      </c>
      <c r="Q3" s="4">
        <f t="shared" ref="Q3:Q13" si="0">15.3-P3</f>
        <v>1.5838332114118518</v>
      </c>
    </row>
    <row r="4" spans="1:18" x14ac:dyDescent="0.2">
      <c r="A4" s="1" t="s">
        <v>14</v>
      </c>
      <c r="B4" s="2">
        <v>43788</v>
      </c>
      <c r="C4" s="3">
        <v>0.45347222222222222</v>
      </c>
      <c r="D4" s="1">
        <v>97.92</v>
      </c>
      <c r="E4" s="1">
        <v>2.448</v>
      </c>
      <c r="F4" s="1">
        <v>1.292</v>
      </c>
      <c r="G4" s="1">
        <v>1.89</v>
      </c>
      <c r="H4" s="1">
        <v>2.4900000000000002</v>
      </c>
      <c r="I4" s="1">
        <v>40</v>
      </c>
      <c r="J4" s="1">
        <v>230</v>
      </c>
      <c r="K4" s="1">
        <v>0.98199999999999998</v>
      </c>
      <c r="L4" s="1">
        <v>2.3E-2</v>
      </c>
      <c r="O4" s="1" t="s">
        <v>14</v>
      </c>
      <c r="P4" s="4">
        <f>1500/D4</f>
        <v>15.318627450980392</v>
      </c>
      <c r="Q4" s="4">
        <f t="shared" si="0"/>
        <v>-1.8627450980391203E-2</v>
      </c>
    </row>
    <row r="5" spans="1:18" x14ac:dyDescent="0.2">
      <c r="A5" s="1" t="s">
        <v>15</v>
      </c>
      <c r="B5" s="2">
        <v>43788</v>
      </c>
      <c r="C5" s="3">
        <v>0.45416666666666666</v>
      </c>
      <c r="D5" s="1">
        <v>236.65</v>
      </c>
      <c r="E5" s="1">
        <v>5.9160000000000004</v>
      </c>
      <c r="F5" s="1">
        <v>3.0089999999999999</v>
      </c>
      <c r="G5" s="1">
        <v>1.97</v>
      </c>
      <c r="H5" s="1">
        <v>2.48</v>
      </c>
      <c r="I5" s="1">
        <v>40</v>
      </c>
      <c r="J5" s="1">
        <v>230</v>
      </c>
      <c r="K5" s="1">
        <v>2.387</v>
      </c>
      <c r="L5" s="1">
        <v>4.3999999999999997E-2</v>
      </c>
      <c r="O5" s="1" t="s">
        <v>15</v>
      </c>
      <c r="P5" s="4">
        <f>1500/D5</f>
        <v>6.338474540460596</v>
      </c>
      <c r="Q5" s="4">
        <f t="shared" si="0"/>
        <v>8.9615254595394056</v>
      </c>
    </row>
    <row r="6" spans="1:18" x14ac:dyDescent="0.2">
      <c r="A6" s="1" t="s">
        <v>16</v>
      </c>
      <c r="B6" s="2">
        <v>43788</v>
      </c>
      <c r="C6" s="3">
        <v>0.4548611111111111</v>
      </c>
      <c r="D6" s="1">
        <v>256.49</v>
      </c>
      <c r="E6" s="1">
        <v>6.4119999999999999</v>
      </c>
      <c r="F6" s="1">
        <v>3.28</v>
      </c>
      <c r="G6" s="1">
        <v>1.95</v>
      </c>
      <c r="H6" s="1">
        <v>2.5299999999999998</v>
      </c>
      <c r="I6" s="1">
        <v>40</v>
      </c>
      <c r="J6" s="1">
        <v>230</v>
      </c>
      <c r="K6" s="1">
        <v>2.5299999999999998</v>
      </c>
      <c r="L6" s="1">
        <v>4.4999999999999998E-2</v>
      </c>
      <c r="O6" s="1" t="s">
        <v>16</v>
      </c>
      <c r="P6" s="4">
        <f>1500/D6</f>
        <v>5.8481812156419348</v>
      </c>
      <c r="Q6" s="4">
        <f t="shared" si="0"/>
        <v>9.4518187843580659</v>
      </c>
    </row>
    <row r="7" spans="1:18" x14ac:dyDescent="0.2">
      <c r="A7" s="1" t="s">
        <v>17</v>
      </c>
      <c r="B7" s="2">
        <v>43788</v>
      </c>
      <c r="C7" s="3">
        <v>0.45555555555555555</v>
      </c>
      <c r="D7" s="1">
        <v>290.7</v>
      </c>
      <c r="E7" s="1">
        <v>7.2670000000000003</v>
      </c>
      <c r="F7" s="1">
        <v>3.7090000000000001</v>
      </c>
      <c r="G7" s="1">
        <v>1.96</v>
      </c>
      <c r="H7" s="1">
        <v>2.46</v>
      </c>
      <c r="I7" s="1">
        <v>40</v>
      </c>
      <c r="J7" s="1">
        <v>230</v>
      </c>
      <c r="K7" s="1">
        <v>2.956</v>
      </c>
      <c r="L7" s="1">
        <v>6.3E-2</v>
      </c>
      <c r="O7" s="1" t="s">
        <v>17</v>
      </c>
      <c r="P7" s="4">
        <f>1500/D7</f>
        <v>5.1599587203302377</v>
      </c>
      <c r="Q7" s="4">
        <f t="shared" si="0"/>
        <v>10.140041279669763</v>
      </c>
    </row>
    <row r="8" spans="1:18" x14ac:dyDescent="0.2">
      <c r="A8" s="1" t="s">
        <v>18</v>
      </c>
      <c r="B8" s="2">
        <v>43788</v>
      </c>
      <c r="C8" s="3">
        <v>0.45624999999999999</v>
      </c>
      <c r="D8" s="1">
        <v>344.58</v>
      </c>
      <c r="E8" s="1">
        <v>8.6150000000000002</v>
      </c>
      <c r="F8" s="1">
        <v>4.4089999999999998</v>
      </c>
      <c r="G8" s="1">
        <v>1.95</v>
      </c>
      <c r="H8" s="1">
        <v>2.38</v>
      </c>
      <c r="I8" s="1">
        <v>40</v>
      </c>
      <c r="J8" s="1">
        <v>230</v>
      </c>
      <c r="K8" s="1">
        <v>3.613</v>
      </c>
      <c r="L8" s="1">
        <v>0.104</v>
      </c>
      <c r="O8" s="1" t="s">
        <v>18</v>
      </c>
      <c r="P8" s="4">
        <f>1500/D8</f>
        <v>4.3531255441406929</v>
      </c>
      <c r="Q8" s="4">
        <f t="shared" si="0"/>
        <v>10.946874455859309</v>
      </c>
    </row>
    <row r="9" spans="1:18" x14ac:dyDescent="0.2">
      <c r="A9" s="1" t="s">
        <v>19</v>
      </c>
      <c r="B9" s="2">
        <v>43788</v>
      </c>
      <c r="C9" s="3">
        <v>0.45694444444444443</v>
      </c>
      <c r="D9" s="1">
        <v>350.47</v>
      </c>
      <c r="E9" s="1">
        <v>8.7620000000000005</v>
      </c>
      <c r="F9" s="1">
        <v>4.4960000000000004</v>
      </c>
      <c r="G9" s="1">
        <v>1.95</v>
      </c>
      <c r="H9" s="1">
        <v>2.42</v>
      </c>
      <c r="I9" s="1">
        <v>40</v>
      </c>
      <c r="J9" s="1">
        <v>230</v>
      </c>
      <c r="K9" s="1">
        <v>3.62</v>
      </c>
      <c r="L9" s="1">
        <v>9.8000000000000004E-2</v>
      </c>
      <c r="O9" s="1" t="s">
        <v>19</v>
      </c>
      <c r="P9" s="4">
        <f>1500/D9</f>
        <v>4.2799669015892938</v>
      </c>
      <c r="Q9" s="4">
        <f t="shared" si="0"/>
        <v>11.020033098410707</v>
      </c>
    </row>
    <row r="10" spans="1:18" x14ac:dyDescent="0.2">
      <c r="A10" s="1" t="s">
        <v>20</v>
      </c>
      <c r="B10" s="2">
        <v>43788</v>
      </c>
      <c r="C10" s="3">
        <v>0.45763888888888887</v>
      </c>
      <c r="D10" s="1">
        <v>324.83</v>
      </c>
      <c r="E10" s="1">
        <v>8.1210000000000004</v>
      </c>
      <c r="F10" s="1">
        <v>4.141</v>
      </c>
      <c r="G10" s="1">
        <v>1.96</v>
      </c>
      <c r="H10" s="1">
        <v>2.42</v>
      </c>
      <c r="I10" s="1">
        <v>40</v>
      </c>
      <c r="J10" s="1">
        <v>230</v>
      </c>
      <c r="K10" s="1">
        <v>3.3519999999999999</v>
      </c>
      <c r="L10" s="1">
        <v>9.8000000000000004E-2</v>
      </c>
      <c r="O10" s="1" t="s">
        <v>20</v>
      </c>
      <c r="P10" s="4">
        <f>1500/D10</f>
        <v>4.6178000800418681</v>
      </c>
      <c r="Q10" s="4">
        <f t="shared" si="0"/>
        <v>10.682199919958133</v>
      </c>
    </row>
    <row r="11" spans="1:18" x14ac:dyDescent="0.2">
      <c r="A11" s="1" t="s">
        <v>21</v>
      </c>
      <c r="B11" s="2">
        <v>43788</v>
      </c>
      <c r="C11" s="3">
        <v>0.45833333333333331</v>
      </c>
      <c r="D11" s="1">
        <v>274.48</v>
      </c>
      <c r="E11" s="1">
        <v>6.8620000000000001</v>
      </c>
      <c r="F11" s="1">
        <v>3.528</v>
      </c>
      <c r="G11" s="1">
        <v>1.95</v>
      </c>
      <c r="H11" s="1">
        <v>2.4500000000000002</v>
      </c>
      <c r="I11" s="1">
        <v>40</v>
      </c>
      <c r="J11" s="1">
        <v>230</v>
      </c>
      <c r="K11" s="1">
        <v>2.7959999999999998</v>
      </c>
      <c r="L11" s="1">
        <v>0.28999999999999998</v>
      </c>
      <c r="O11" s="1" t="s">
        <v>21</v>
      </c>
      <c r="P11" s="4">
        <f>1500/D11</f>
        <v>5.464879044010492</v>
      </c>
      <c r="Q11" s="4">
        <f t="shared" si="0"/>
        <v>9.8351209559895096</v>
      </c>
    </row>
    <row r="12" spans="1:18" x14ac:dyDescent="0.2">
      <c r="A12" s="1" t="s">
        <v>22</v>
      </c>
      <c r="B12" s="2">
        <v>43788</v>
      </c>
      <c r="C12" s="3">
        <v>0.45902777777777781</v>
      </c>
      <c r="D12" s="1">
        <v>289.85000000000002</v>
      </c>
      <c r="E12" s="1">
        <v>7.2460000000000004</v>
      </c>
      <c r="F12" s="1">
        <v>3.72</v>
      </c>
      <c r="G12" s="1">
        <v>1.95</v>
      </c>
      <c r="H12" s="1">
        <v>2.4500000000000002</v>
      </c>
      <c r="I12" s="1">
        <v>40</v>
      </c>
      <c r="J12" s="1">
        <v>230</v>
      </c>
      <c r="K12" s="1">
        <v>2.96</v>
      </c>
      <c r="L12" s="1">
        <v>8.1000000000000003E-2</v>
      </c>
      <c r="O12" s="1" t="s">
        <v>22</v>
      </c>
      <c r="P12" s="4">
        <f>1500/D12</f>
        <v>5.1750905640848712</v>
      </c>
      <c r="Q12" s="4">
        <f t="shared" si="0"/>
        <v>10.124909435915129</v>
      </c>
    </row>
    <row r="13" spans="1:18" x14ac:dyDescent="0.2">
      <c r="A13" s="1" t="s">
        <v>23</v>
      </c>
      <c r="B13" s="2">
        <v>43788</v>
      </c>
      <c r="C13" s="3">
        <v>0.4597222222222222</v>
      </c>
      <c r="D13" s="1">
        <v>284.45999999999998</v>
      </c>
      <c r="E13" s="1">
        <v>7.1109999999999998</v>
      </c>
      <c r="F13" s="1">
        <v>3.629</v>
      </c>
      <c r="G13" s="1">
        <v>1.96</v>
      </c>
      <c r="H13" s="1">
        <v>2.4300000000000002</v>
      </c>
      <c r="I13" s="1">
        <v>40</v>
      </c>
      <c r="J13" s="1">
        <v>230</v>
      </c>
      <c r="K13" s="1">
        <v>2.93</v>
      </c>
      <c r="L13" s="1">
        <v>0.09</v>
      </c>
      <c r="O13" s="1" t="s">
        <v>23</v>
      </c>
      <c r="P13" s="4">
        <f>1500/D13</f>
        <v>5.2731491246572455</v>
      </c>
      <c r="Q13" s="4">
        <f t="shared" si="0"/>
        <v>10.026850875342756</v>
      </c>
    </row>
    <row r="14" spans="1:18" x14ac:dyDescent="0.2">
      <c r="R14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191119_KMR_nanodrop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2019-11-19T18:25:23Z</dcterms:created>
  <dcterms:modified xsi:type="dcterms:W3CDTF">2019-11-19T20:04:22Z</dcterms:modified>
</cp:coreProperties>
</file>