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8C87DD48-1B1E-5345-A71A-659D6FCB1A34}" xr6:coauthVersionLast="46" xr6:coauthVersionMax="46" xr10:uidLastSave="{00000000-0000-0000-0000-000000000000}"/>
  <bookViews>
    <workbookView xWindow="19720" yWindow="460" windowWidth="18680" windowHeight="19440" xr2:uid="{0AB0EBE7-6204-2C4D-85EF-653C39EA3D7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1" l="1"/>
  <c r="L13" i="1"/>
  <c r="L12" i="1"/>
  <c r="H14" i="1"/>
  <c r="H13" i="1"/>
  <c r="H12" i="1"/>
  <c r="F24" i="1"/>
  <c r="E24" i="1"/>
  <c r="F3" i="1"/>
  <c r="F4" i="1"/>
  <c r="F5" i="1"/>
  <c r="F2" i="1"/>
  <c r="E3" i="1"/>
  <c r="E4" i="1"/>
  <c r="E5" i="1"/>
  <c r="E2" i="1"/>
  <c r="G26" i="1"/>
  <c r="G25" i="1"/>
  <c r="G24" i="1"/>
  <c r="G23" i="1"/>
  <c r="F26" i="1"/>
  <c r="F25" i="1"/>
  <c r="F23" i="1"/>
  <c r="E26" i="1"/>
  <c r="E25" i="1"/>
  <c r="E23" i="1"/>
  <c r="I23" i="1"/>
  <c r="H26" i="1"/>
  <c r="H23" i="1"/>
  <c r="H24" i="1"/>
  <c r="H25" i="1"/>
  <c r="I26" i="1"/>
  <c r="I25" i="1"/>
  <c r="I24" i="1"/>
  <c r="G2" i="1"/>
  <c r="J13" i="1"/>
  <c r="G4" i="1"/>
  <c r="G3" i="1"/>
  <c r="J12" i="1"/>
  <c r="G5" i="1"/>
  <c r="J14" i="1"/>
</calcChain>
</file>

<file path=xl/sharedStrings.xml><?xml version="1.0" encoding="utf-8"?>
<sst xmlns="http://schemas.openxmlformats.org/spreadsheetml/2006/main" count="27" uniqueCount="18">
  <si>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</si>
  <si>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</si>
  <si>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</si>
  <si>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</si>
  <si>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</si>
  <si>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</si>
  <si>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</si>
  <si>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</si>
  <si>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</si>
  <si>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</si>
  <si>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</si>
  <si>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</si>
  <si>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</si>
  <si>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</si>
  <si>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</si>
  <si>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</si>
  <si>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</si>
  <si>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t>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</si>
</sst>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1.7196836918456826</c:v>
                  </c:pt>
                  <c:pt idx="1">
                    <c:v>0.92136013588606946</c:v>
                  </c:pt>
                  <c:pt idx="2">
                    <c:v>0.46527626202074912</c:v>
                  </c:pt>
                  <c:pt idx="3">
                    <c:v>0.72831998462214476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1.7196836918456826</c:v>
                  </c:pt>
                  <c:pt idx="1">
                    <c:v>0.92136013588606946</c:v>
                  </c:pt>
                  <c:pt idx="2">
                    <c:v>0.46527626202074912</c:v>
                  </c:pt>
                  <c:pt idx="3">
                    <c:v>0.72831998462214476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32.378999999999998</c:v>
                </c:pt>
                <c:pt idx="1">
                  <c:v>25.8505</c:v>
                </c:pt>
                <c:pt idx="2">
                  <c:v>31.207000000000001</c:v>
                </c:pt>
                <c:pt idx="3">
                  <c:v>36.884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7.0957984585543296E-2</c:v>
                  </c:pt>
                  <c:pt idx="2">
                    <c:v>6.5650942185859457E-2</c:v>
                  </c:pt>
                  <c:pt idx="3">
                    <c:v>3.8060695199414414E-2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7.0957984585543296E-2</c:v>
                  </c:pt>
                  <c:pt idx="2">
                    <c:v>6.5650942185859457E-2</c:v>
                  </c:pt>
                  <c:pt idx="3">
                    <c:v>3.8060695199414414E-2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0.80025672949902704</c:v>
                </c:pt>
                <c:pt idx="2">
                  <c:v>0.96554709618319479</c:v>
                </c:pt>
                <c:pt idx="3">
                  <c:v>1.140144111257833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2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26</xdr:row>
      <xdr:rowOff>38100</xdr:rowOff>
    </xdr:from>
    <xdr:to>
      <xdr:col>5</xdr:col>
      <xdr:colOff>374650</xdr:colOff>
      <xdr:row>39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topLeftCell="C1" workbookViewId="0">
      <selection activeCell="L15" sqref="L15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2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11</v>
      </c>
      <c r="G1" s="3" t="s">
        <v>12</v>
      </c>
    </row>
    <row r="2" spans="1:12" x14ac:dyDescent="0.2">
      <c r="A2" s="1" t="s">
        <v>1</v>
      </c>
      <c r="B2" s="2">
        <v>33.594999999999999</v>
      </c>
      <c r="C2" s="2">
        <v>31.163</v>
      </c>
      <c r="D2" s="2"/>
      <c r="E2" s="2">
        <f>AVERAGE(B2:C2)</f>
        <v>32.378999999999998</v>
      </c>
      <c r="F2" s="2">
        <f>STDEV(B2:C2)</f>
        <v>1.7196836918456826</v>
      </c>
      <c r="G2">
        <f>E2/E2</f>
        <v>1</v>
      </c>
    </row>
    <row r="3" spans="1:12" x14ac:dyDescent="0.2">
      <c r="A3" s="1" t="s">
        <v>2</v>
      </c>
      <c r="B3" s="2">
        <v>25.199000000000002</v>
      </c>
      <c r="C3" s="2">
        <v>26.501999999999999</v>
      </c>
      <c r="D3" s="2"/>
      <c r="E3" s="2">
        <f t="shared" ref="E3:E5" si="0">AVERAGE(B3:C3)</f>
        <v>25.8505</v>
      </c>
      <c r="F3" s="2">
        <f t="shared" ref="F3:F5" si="1">STDEV(B3:C3)</f>
        <v>0.92136013588606946</v>
      </c>
      <c r="G3">
        <f>E3/E2</f>
        <v>0.7983724018654067</v>
      </c>
    </row>
    <row r="4" spans="1:12" x14ac:dyDescent="0.2">
      <c r="A4" s="1" t="s">
        <v>3</v>
      </c>
      <c r="B4" s="2">
        <v>30.878</v>
      </c>
      <c r="C4" s="2">
        <v>31.536000000000001</v>
      </c>
      <c r="D4" s="2"/>
      <c r="E4" s="2">
        <f t="shared" si="0"/>
        <v>31.207000000000001</v>
      </c>
      <c r="F4" s="2">
        <f t="shared" si="1"/>
        <v>0.46527626202074912</v>
      </c>
      <c r="G4">
        <f>E4/E2</f>
        <v>0.96380369992896642</v>
      </c>
    </row>
    <row r="5" spans="1:12" x14ac:dyDescent="0.2">
      <c r="A5" s="1" t="s">
        <v>4</v>
      </c>
      <c r="B5" s="2">
        <v>37.399000000000001</v>
      </c>
      <c r="C5" s="2">
        <v>36.369</v>
      </c>
      <c r="D5" s="2"/>
      <c r="E5" s="2">
        <f t="shared" si="0"/>
        <v>36.884</v>
      </c>
      <c r="F5" s="2">
        <f t="shared" si="1"/>
        <v>0.72831998462214476</v>
      </c>
      <c r="G5">
        <f>E5/E2</f>
        <v>1.1391333889249207</v>
      </c>
    </row>
    <row r="11" spans="1:12" x14ac:dyDescent="0.2">
      <c r="H11" t="s">
        <v>10</v>
      </c>
      <c r="J11" t="s">
        <v>9</v>
      </c>
      <c r="L11" t="s">
        <v>17</v>
      </c>
    </row>
    <row r="12" spans="1:12" x14ac:dyDescent="0.2">
      <c r="H12">
        <f>TTEST(B2:D2,B3:D3,2,2)</f>
        <v>4.1867383300381249E-2</v>
      </c>
      <c r="J12">
        <f>E3/E2</f>
        <v>0.7983724018654067</v>
      </c>
      <c r="L12">
        <f>TTEST(B2:D2,B3:D3,2,2)</f>
        <v>4.1867383300381249E-2</v>
      </c>
    </row>
    <row r="13" spans="1:12" x14ac:dyDescent="0.2">
      <c r="H13">
        <f>TTEST(B3:D3,B4:D4,2,2)</f>
        <v>1.8064315092293868E-2</v>
      </c>
      <c r="J13">
        <f>E4/E2</f>
        <v>0.96380369992896642</v>
      </c>
      <c r="L13">
        <f>TTEST(B2:D2,B4:D4,2,2)</f>
        <v>0.45039954511380842</v>
      </c>
    </row>
    <row r="14" spans="1:12" x14ac:dyDescent="0.2">
      <c r="H14">
        <f>TTEST(B4:D4,B5:D5,2,2)</f>
        <v>1.1390513874579613E-2</v>
      </c>
      <c r="J14">
        <f>E5/E2</f>
        <v>1.1391333889249207</v>
      </c>
      <c r="L14">
        <f>TTEST(B2:D2,B5:D5,2,2)</f>
        <v>7.6230918897960187E-2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11</v>
      </c>
    </row>
    <row r="23" spans="1:9" x14ac:dyDescent="0.2">
      <c r="A23" s="1" t="s">
        <v>1</v>
      </c>
      <c r="B23" s="2">
        <v>33.594999999999999</v>
      </c>
      <c r="C23" s="2">
        <v>31.163</v>
      </c>
      <c r="D23" s="2"/>
      <c r="E23">
        <f>B23/B23</f>
        <v>1</v>
      </c>
      <c r="F23">
        <f>C23/C23</f>
        <v>1</v>
      </c>
      <c r="G23" t="e">
        <f>D23/D23</f>
        <v>#DIV/0!</v>
      </c>
      <c r="H23">
        <f>AVERAGE(E23:F23)</f>
        <v>1</v>
      </c>
      <c r="I23">
        <f>STDEV(E23:F23)</f>
        <v>0</v>
      </c>
    </row>
    <row r="24" spans="1:9" x14ac:dyDescent="0.2">
      <c r="A24" s="1" t="s">
        <v>2</v>
      </c>
      <c r="B24" s="2">
        <v>25.199000000000002</v>
      </c>
      <c r="C24" s="2">
        <v>26.501999999999999</v>
      </c>
      <c r="D24" s="2"/>
      <c r="E24">
        <f>B24/B23</f>
        <v>0.75008185741925892</v>
      </c>
      <c r="F24">
        <f>C24/C23</f>
        <v>0.85043160157879527</v>
      </c>
      <c r="G24" t="e">
        <f>D24/D23</f>
        <v>#DIV/0!</v>
      </c>
      <c r="H24">
        <f t="shared" ref="H24:H26" si="2">AVERAGE(E24:F24)</f>
        <v>0.80025672949902704</v>
      </c>
      <c r="I24">
        <f t="shared" ref="I24:I26" si="3">STDEV(E24:F24)</f>
        <v>7.0957984585543296E-2</v>
      </c>
    </row>
    <row r="25" spans="1:9" x14ac:dyDescent="0.2">
      <c r="A25" s="1" t="s">
        <v>3</v>
      </c>
      <c r="B25" s="2">
        <v>30.878</v>
      </c>
      <c r="C25" s="2">
        <v>31.536000000000001</v>
      </c>
      <c r="D25" s="2"/>
      <c r="E25">
        <f>B25/B23</f>
        <v>0.91912486977228758</v>
      </c>
      <c r="F25">
        <f>C25/C23</f>
        <v>1.011969322594102</v>
      </c>
      <c r="G25" t="e">
        <f>D25/D23</f>
        <v>#DIV/0!</v>
      </c>
      <c r="H25">
        <f t="shared" si="2"/>
        <v>0.96554709618319479</v>
      </c>
      <c r="I25">
        <f t="shared" si="3"/>
        <v>6.5650942185859457E-2</v>
      </c>
    </row>
    <row r="26" spans="1:9" x14ac:dyDescent="0.2">
      <c r="A26" s="1" t="s">
        <v>4</v>
      </c>
      <c r="B26" s="2">
        <v>37.399000000000001</v>
      </c>
      <c r="C26" s="2">
        <v>36.369</v>
      </c>
      <c r="D26" s="2"/>
      <c r="E26">
        <f>B26/B23</f>
        <v>1.1132311355856528</v>
      </c>
      <c r="F26">
        <f>C26/C23</f>
        <v>1.1670570869300132</v>
      </c>
      <c r="G26" t="e">
        <f>D26/D23</f>
        <v>#DIV/0!</v>
      </c>
      <c r="H26">
        <f t="shared" si="2"/>
        <v>1.140144111257833</v>
      </c>
      <c r="I26">
        <f t="shared" si="3"/>
        <v>3.8060695199414414E-2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2021-03-26T20:09:50Z</dcterms:modified>
</cp:coreProperties>
</file>