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G:\Team Drives\KRamsey Lab\Jamie Wandzilak\"/>
    </mc:Choice>
  </mc:AlternateContent>
  <xr:revisionPtr revIDLastSave="0" documentId="8_{7D0E5D14-FFCE-4699-80E8-814D874E3E75}" xr6:coauthVersionLast="40" xr6:coauthVersionMax="40" xr10:uidLastSave="{00000000-0000-0000-0000-000000000000}"/>
  <bookViews>
    <workbookView xWindow="540" yWindow="460" windowWidth="28260" windowHeight="16300" tabRatio="500" xr2:uid="{00000000-000D-0000-FFFF-FFFF00000000}"/>
  </bookViews>
  <sheets>
    <sheet name="Sheet1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D26" i="1" s="1"/>
  <c r="E15" i="1"/>
  <c r="E16" i="1" s="1"/>
  <c r="D27" i="1" s="1"/>
  <c r="E18" i="1"/>
  <c r="E19" i="1" s="1"/>
  <c r="D28" i="1" s="1"/>
  <c r="E21" i="1"/>
  <c r="E22" i="1" s="1"/>
  <c r="D29" i="1" s="1"/>
  <c r="D32" i="1" l="1"/>
</calcChain>
</file>

<file path=xl/sharedStrings.xml><?xml version="1.0" encoding="utf-8"?>
<sst xmlns="http://schemas.openxmlformats.org/spreadsheetml/2006/main" count="32" uniqueCount="28">
  <si>
    <t>Backbone</t>
  </si>
  <si>
    <t>Insert 1</t>
  </si>
  <si>
    <t>Insert 2</t>
  </si>
  <si>
    <t>Insert 3</t>
  </si>
  <si>
    <t>Sample Name</t>
  </si>
  <si>
    <t>Desired Ratio</t>
  </si>
  <si>
    <t>Sample Concentration (ng/ul)</t>
  </si>
  <si>
    <t>size (kb)</t>
  </si>
  <si>
    <t xml:space="preserve">desired amount of backbone (ng) = </t>
  </si>
  <si>
    <t>ng needed of Insert 1</t>
  </si>
  <si>
    <t>ul needed of backbone</t>
  </si>
  <si>
    <t>ul needed of insert 1</t>
  </si>
  <si>
    <t>ng needed of Insert 2</t>
  </si>
  <si>
    <t>ul needed of insert 2</t>
  </si>
  <si>
    <t>ng needed of insert 3</t>
  </si>
  <si>
    <t>ul needed of insert 3</t>
  </si>
  <si>
    <t>Reaction Mix</t>
  </si>
  <si>
    <t>T4 Ligase buffer</t>
  </si>
  <si>
    <t>ul needed</t>
  </si>
  <si>
    <t>T4 ligase</t>
  </si>
  <si>
    <t>total</t>
  </si>
  <si>
    <t>water</t>
  </si>
  <si>
    <t>20 ul</t>
  </si>
  <si>
    <t>Ligation Calculator</t>
  </si>
  <si>
    <t>pEX</t>
  </si>
  <si>
    <t>PriM</t>
  </si>
  <si>
    <t>FR1</t>
  </si>
  <si>
    <t>FR2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</si>
</sst>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1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showRuler="0" workbookViewId="0">
      <selection activeCell="G8" sqref="G8"/>
    </sheetView>
  </sheetViews>
  <sheetFormatPr defaultColWidth="10.6640625" defaultRowHeight="15.5" x14ac:dyDescent="0.35"/>
  <cols>
    <col min="1" max="1" width="27.6640625" customWidth="1"/>
    <col min="2" max="2" width="18.83203125" customWidth="1"/>
    <col min="3" max="3" width="17.6640625" customWidth="1"/>
    <col min="4" max="4" width="29.5" customWidth="1"/>
    <col min="5" max="5" width="12.83203125" customWidth="1"/>
  </cols>
  <sheetData>
    <row r="1" spans="1:5" x14ac:dyDescent="0.35">
      <c r="A1" s="2" t="s">
        <v>23</v>
      </c>
    </row>
    <row r="3" spans="1:5" x14ac:dyDescent="0.35">
      <c r="A3" s="1"/>
      <c r="B3" s="1" t="s">
        <v>4</v>
      </c>
      <c r="C3" s="1" t="s">
        <v>5</v>
      </c>
      <c r="D3" s="1" t="s">
        <v>6</v>
      </c>
      <c r="E3" s="1" t="s">
        <v>7</v>
      </c>
    </row>
    <row r="4" spans="1:5" x14ac:dyDescent="0.35">
      <c r="A4" s="1" t="s">
        <v>0</v>
      </c>
      <c r="B4" s="1" t="s">
        <v>24</v>
      </c>
      <c r="C4" s="1">
        <v>1</v>
      </c>
      <c r="D4" s="1">
        <v>64.25</v>
      </c>
      <c r="E4" s="1">
        <v>1</v>
      </c>
    </row>
    <row r="5" spans="1:5" x14ac:dyDescent="0.35">
      <c r="A5" s="1" t="s">
        <v>1</v>
      </c>
      <c r="B5" s="1" t="s">
        <v>26</v>
      </c>
      <c r="C5" s="1">
        <v>6</v>
      </c>
      <c r="D5" s="1">
        <v>13</v>
      </c>
      <c r="E5" s="1">
        <v>0.54</v>
      </c>
    </row>
    <row r="6" spans="1:5" x14ac:dyDescent="0.35">
      <c r="A6" s="1" t="s">
        <v>2</v>
      </c>
      <c r="B6" s="1" t="s">
        <v>27</v>
      </c>
      <c r="C6" s="1">
        <v>4</v>
      </c>
      <c r="D6" s="1">
        <v>76.03</v>
      </c>
      <c r="E6" s="1">
        <v>0.46</v>
      </c>
    </row>
    <row r="7" spans="1:5" x14ac:dyDescent="0.35">
      <c r="A7" s="1" t="s">
        <v>3</v>
      </c>
      <c r="B7" s="1" t="s">
        <v>25</v>
      </c>
      <c r="C7" s="1">
        <v>6</v>
      </c>
      <c r="D7" s="1">
        <v>130.81</v>
      </c>
      <c r="E7" s="1">
        <v>1.52</v>
      </c>
    </row>
    <row r="9" spans="1:5" x14ac:dyDescent="0.35">
      <c r="D9" t="s">
        <v>8</v>
      </c>
      <c r="E9">
        <v>25</v>
      </c>
    </row>
    <row r="12" spans="1:5" x14ac:dyDescent="0.35">
      <c r="D12" t="s">
        <v>10</v>
      </c>
      <c r="E12">
        <f>E9*(1/D4)</f>
        <v>0.38910505836575876</v>
      </c>
    </row>
    <row r="15" spans="1:5" x14ac:dyDescent="0.35">
      <c r="D15" t="s">
        <v>9</v>
      </c>
      <c r="E15">
        <f>((E9*E5)/E4)*(C5/C4)</f>
        <v>81</v>
      </c>
    </row>
    <row r="16" spans="1:5" x14ac:dyDescent="0.35">
      <c r="D16" t="s">
        <v>11</v>
      </c>
      <c r="E16">
        <f>E15*(1/D5)</f>
        <v>6.2307692307692308</v>
      </c>
    </row>
    <row r="18" spans="3:5" x14ac:dyDescent="0.35">
      <c r="D18" t="s">
        <v>12</v>
      </c>
      <c r="E18">
        <f>((E9*E6)/E4)*(C6/C4)</f>
        <v>46</v>
      </c>
    </row>
    <row r="19" spans="3:5" x14ac:dyDescent="0.35">
      <c r="D19" t="s">
        <v>13</v>
      </c>
      <c r="E19">
        <f>E18*(1/D6)</f>
        <v>0.60502433250032883</v>
      </c>
    </row>
    <row r="21" spans="3:5" x14ac:dyDescent="0.35">
      <c r="D21" t="s">
        <v>14</v>
      </c>
      <c r="E21">
        <f>((E9*E7)/E4)*(C7/C4)</f>
        <v>228</v>
      </c>
    </row>
    <row r="22" spans="3:5" x14ac:dyDescent="0.35">
      <c r="D22" t="s">
        <v>15</v>
      </c>
      <c r="E22">
        <f>E21*(1/D7)</f>
        <v>1.742986010243865</v>
      </c>
    </row>
    <row r="25" spans="3:5" x14ac:dyDescent="0.35">
      <c r="C25" s="2" t="s">
        <v>16</v>
      </c>
      <c r="D25" s="3" t="s">
        <v>18</v>
      </c>
    </row>
    <row r="26" spans="3:5" x14ac:dyDescent="0.35">
      <c r="C26" s="1" t="s">
        <v>0</v>
      </c>
      <c r="D26" s="8">
        <f>E12</f>
        <v>0.38910505836575876</v>
      </c>
    </row>
    <row r="27" spans="3:5" x14ac:dyDescent="0.35">
      <c r="C27" s="1" t="s">
        <v>1</v>
      </c>
      <c r="D27" s="8">
        <f>E16</f>
        <v>6.2307692307692308</v>
      </c>
    </row>
    <row r="28" spans="3:5" x14ac:dyDescent="0.35">
      <c r="C28" s="1" t="s">
        <v>2</v>
      </c>
      <c r="D28" s="8">
        <f>E19</f>
        <v>0.60502433250032883</v>
      </c>
    </row>
    <row r="29" spans="3:5" x14ac:dyDescent="0.35">
      <c r="C29" s="1" t="s">
        <v>3</v>
      </c>
      <c r="D29" s="8">
        <f>E22</f>
        <v>1.742986010243865</v>
      </c>
    </row>
    <row r="30" spans="3:5" x14ac:dyDescent="0.35">
      <c r="C30" s="1" t="s">
        <v>17</v>
      </c>
      <c r="D30" s="8">
        <v>2</v>
      </c>
    </row>
    <row r="31" spans="3:5" x14ac:dyDescent="0.35">
      <c r="C31" s="4" t="s">
        <v>19</v>
      </c>
      <c r="D31" s="8">
        <v>0.5</v>
      </c>
    </row>
    <row r="32" spans="3:5" x14ac:dyDescent="0.35">
      <c r="C32" s="5" t="s">
        <v>21</v>
      </c>
      <c r="D32" s="8">
        <f>20-(D26+D27+D28+D29+2.5)</f>
        <v>8.5321153681208166</v>
      </c>
    </row>
    <row r="33" spans="3:4" x14ac:dyDescent="0.35">
      <c r="C33" s="6" t="s">
        <v>20</v>
      </c>
      <c r="D33" s="7" t="s">
        <v>22</v>
      </c>
    </row>
  </sheetData>
  <phoneticPr fontId="2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Jamie</cp:lastModifiedBy>
  <dcterms:created xsi:type="dcterms:W3CDTF">2016-10-27T19:20:40Z</dcterms:created>
  <dcterms:modified xsi:type="dcterms:W3CDTF">2019-01-11T22:20:53Z</dcterms:modified>
</cp:coreProperties>
</file>