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Hannah Trautmann\DrpsU2 Manuscript Figures\"/>
    </mc:Choice>
  </mc:AlternateContent>
  <xr:revisionPtr revIDLastSave="0" documentId="13_ncr:1_{780AEA6B-4BDC-4002-B674-7CF12C819ACC}" xr6:coauthVersionLast="47" xr6:coauthVersionMax="47" xr10:uidLastSave="{00000000-0000-0000-0000-000000000000}"/>
  <bookViews>
    <workbookView xWindow="4990" yWindow="1590" windowWidth="19200" windowHeight="10710" xr2:uid="{DEE60CB3-E29C-4D03-839C-AD36E3ABCFC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1" l="1"/>
  <c r="O7" i="1"/>
  <c r="N7" i="1"/>
  <c r="P6" i="1"/>
  <c r="O6" i="1"/>
  <c r="N6" i="1"/>
  <c r="P5" i="1"/>
  <c r="O5" i="1"/>
  <c r="N5" i="1"/>
  <c r="M7" i="1"/>
  <c r="L7" i="1"/>
  <c r="K7" i="1"/>
  <c r="M6" i="1"/>
  <c r="L6" i="1"/>
  <c r="K6" i="1"/>
  <c r="M5" i="1"/>
  <c r="L5" i="1"/>
  <c r="K5" i="1"/>
  <c r="J7" i="1"/>
  <c r="I7" i="1"/>
  <c r="H7" i="1"/>
  <c r="J6" i="1"/>
  <c r="I6" i="1"/>
  <c r="H6" i="1"/>
  <c r="J5" i="1"/>
  <c r="I5" i="1"/>
  <c r="H5" i="1"/>
  <c r="G7" i="1"/>
  <c r="F7" i="1"/>
  <c r="E7" i="1"/>
  <c r="G6" i="1"/>
  <c r="F6" i="1"/>
  <c r="E6" i="1"/>
  <c r="G5" i="1"/>
  <c r="F5" i="1"/>
  <c r="E5" i="1"/>
  <c r="D7" i="1"/>
  <c r="C7" i="1"/>
  <c r="B7" i="1"/>
  <c r="D6" i="1"/>
  <c r="C6" i="1"/>
  <c r="B6" i="1"/>
  <c r="D5" i="1"/>
</calcChain>
</file>

<file path=xl/sharedStrings.xml><?xml version="1.0" encoding="utf-8"?>
<sst xmlns="http://schemas.openxmlformats.org/spreadsheetml/2006/main" count="16" uniqueCount="16">
  <si>
    <t>Time</t>
  </si>
  <si>
    <t>A1</t>
  </si>
  <si>
    <t>A2</t>
  </si>
  <si>
    <t>A3</t>
  </si>
  <si>
    <t>B1</t>
  </si>
  <si>
    <t>B2</t>
  </si>
  <si>
    <t>B3</t>
  </si>
  <si>
    <t>C1</t>
  </si>
  <si>
    <t>C2</t>
  </si>
  <si>
    <t>C3</t>
  </si>
  <si>
    <t>D1</t>
  </si>
  <si>
    <t>D2</t>
  </si>
  <si>
    <t>D3</t>
  </si>
  <si>
    <t>E1</t>
  </si>
  <si>
    <t>E2</t>
  </si>
  <si>
    <t>E3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</si>
</sst>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5C54F-68BE-4719-802B-FA10F9E23C86}">
  <dimension ref="A1:P7"/>
  <sheetViews>
    <sheetView tabSelected="1" workbookViewId="0">
      <selection activeCell="A2" sqref="A2"/>
    </sheetView>
  </sheetViews>
  <sheetFormatPr defaultRowHeight="14.5" x14ac:dyDescent="0.35"/>
  <sheetData>
    <row r="1" spans="1:16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x14ac:dyDescent="0.35">
      <c r="A2">
        <v>0</v>
      </c>
      <c r="B2">
        <v>8.2000000000000003E-2</v>
      </c>
      <c r="C2">
        <v>8.8999999999999996E-2</v>
      </c>
      <c r="D2">
        <v>0.10199999999999999</v>
      </c>
      <c r="E2">
        <v>0.09</v>
      </c>
      <c r="F2">
        <v>9.2999999999999999E-2</v>
      </c>
      <c r="G2">
        <v>8.5999999999999993E-2</v>
      </c>
      <c r="H2">
        <v>9.1999999999999998E-2</v>
      </c>
      <c r="I2">
        <v>9.5000000000000001E-2</v>
      </c>
      <c r="J2">
        <v>0.09</v>
      </c>
      <c r="K2">
        <v>8.1000000000000003E-2</v>
      </c>
      <c r="L2">
        <v>0.104</v>
      </c>
      <c r="M2">
        <v>8.2000000000000003E-2</v>
      </c>
      <c r="N2">
        <v>8.6999999999999994E-2</v>
      </c>
      <c r="O2">
        <v>9.5000000000000001E-2</v>
      </c>
      <c r="P2">
        <v>0.11</v>
      </c>
    </row>
    <row r="3" spans="1:16" x14ac:dyDescent="0.35">
      <c r="A3">
        <v>2</v>
      </c>
      <c r="B3">
        <v>0.187</v>
      </c>
      <c r="C3">
        <v>0.193</v>
      </c>
      <c r="D3">
        <v>0.19700000000000001</v>
      </c>
      <c r="E3">
        <v>0.154</v>
      </c>
      <c r="F3">
        <v>0.16300000000000001</v>
      </c>
      <c r="G3">
        <v>0.154</v>
      </c>
      <c r="H3">
        <v>0.188</v>
      </c>
      <c r="I3">
        <v>0.18099999999999999</v>
      </c>
      <c r="J3">
        <v>0.18</v>
      </c>
      <c r="K3">
        <v>0.17</v>
      </c>
      <c r="L3">
        <v>0.17899999999999999</v>
      </c>
      <c r="M3">
        <v>0.17</v>
      </c>
      <c r="N3">
        <v>0.14199999999999999</v>
      </c>
      <c r="O3">
        <v>0.14000000000000001</v>
      </c>
      <c r="P3">
        <v>0.17599999999999999</v>
      </c>
    </row>
    <row r="4" spans="1:16" x14ac:dyDescent="0.35">
      <c r="A4">
        <v>4</v>
      </c>
      <c r="B4">
        <v>0.34200000000000003</v>
      </c>
      <c r="C4">
        <v>0.36099999999999999</v>
      </c>
      <c r="D4">
        <v>0.376</v>
      </c>
      <c r="E4">
        <v>0.249</v>
      </c>
      <c r="F4">
        <v>0.27100000000000002</v>
      </c>
      <c r="G4">
        <v>0.25800000000000001</v>
      </c>
      <c r="H4">
        <v>0.33</v>
      </c>
      <c r="I4">
        <v>0.33</v>
      </c>
      <c r="J4">
        <v>0.32900000000000001</v>
      </c>
      <c r="K4">
        <v>0.29899999999999999</v>
      </c>
      <c r="L4">
        <v>0.32500000000000001</v>
      </c>
      <c r="M4">
        <v>0.30299999999999999</v>
      </c>
      <c r="N4">
        <v>0.22900000000000001</v>
      </c>
      <c r="O4">
        <v>0.22700000000000001</v>
      </c>
      <c r="P4">
        <v>0.28100000000000003</v>
      </c>
    </row>
    <row r="5" spans="1:16" x14ac:dyDescent="0.35">
      <c r="A5">
        <v>6</v>
      </c>
      <c r="B5">
        <v>0.55800000000000005</v>
      </c>
      <c r="C5">
        <v>0.57799999999999996</v>
      </c>
      <c r="D5">
        <f>0.298*2</f>
        <v>0.59599999999999997</v>
      </c>
      <c r="E5">
        <f>0.186*2</f>
        <v>0.372</v>
      </c>
      <c r="F5">
        <f>0.204*2</f>
        <v>0.40799999999999997</v>
      </c>
      <c r="G5">
        <f>0.196*2</f>
        <v>0.39200000000000002</v>
      </c>
      <c r="H5">
        <f>0.266*2</f>
        <v>0.53200000000000003</v>
      </c>
      <c r="I5">
        <f>0.269*2</f>
        <v>0.53800000000000003</v>
      </c>
      <c r="J5">
        <f>0.26*2</f>
        <v>0.52</v>
      </c>
      <c r="K5">
        <f>0.233*2</f>
        <v>0.46600000000000003</v>
      </c>
      <c r="L5">
        <f>0.259*2</f>
        <v>0.51800000000000002</v>
      </c>
      <c r="M5">
        <f>0.251*2</f>
        <v>0.502</v>
      </c>
      <c r="N5">
        <f>0.168*2</f>
        <v>0.33600000000000002</v>
      </c>
      <c r="O5">
        <f>0.173*2</f>
        <v>0.34599999999999997</v>
      </c>
      <c r="P5">
        <f>0.178*2</f>
        <v>0.35599999999999998</v>
      </c>
    </row>
    <row r="6" spans="1:16" x14ac:dyDescent="0.35">
      <c r="A6">
        <v>7.5</v>
      </c>
      <c r="B6">
        <f>0.184*4</f>
        <v>0.73599999999999999</v>
      </c>
      <c r="C6">
        <f>0.188*4</f>
        <v>0.752</v>
      </c>
      <c r="D6">
        <f>0.202*4</f>
        <v>0.80800000000000005</v>
      </c>
      <c r="E6">
        <f>0.113*4</f>
        <v>0.45200000000000001</v>
      </c>
      <c r="F6">
        <f>0.123*4</f>
        <v>0.49199999999999999</v>
      </c>
      <c r="G6">
        <f>0.125*4</f>
        <v>0.5</v>
      </c>
      <c r="H6">
        <f>0.18*4</f>
        <v>0.72</v>
      </c>
      <c r="I6">
        <f>0.178*4</f>
        <v>0.71199999999999997</v>
      </c>
      <c r="J6">
        <f>0.167*4</f>
        <v>0.66800000000000004</v>
      </c>
      <c r="K6">
        <f>0.149*4</f>
        <v>0.59599999999999997</v>
      </c>
      <c r="L6">
        <f>0.166*4</f>
        <v>0.66400000000000003</v>
      </c>
      <c r="M6">
        <f>0.157*4</f>
        <v>0.628</v>
      </c>
      <c r="N6">
        <f>0.116*4</f>
        <v>0.46400000000000002</v>
      </c>
      <c r="O6">
        <f>0.107*4</f>
        <v>0.42799999999999999</v>
      </c>
      <c r="P6">
        <f>0.128*4</f>
        <v>0.51200000000000001</v>
      </c>
    </row>
    <row r="7" spans="1:16" x14ac:dyDescent="0.35">
      <c r="A7">
        <v>24</v>
      </c>
      <c r="B7">
        <f>0.409*5</f>
        <v>2.0449999999999999</v>
      </c>
      <c r="C7">
        <f>0.445*5</f>
        <v>2.2250000000000001</v>
      </c>
      <c r="D7">
        <f>0.442*5</f>
        <v>2.21</v>
      </c>
      <c r="E7">
        <f>0.177*5</f>
        <v>0.88500000000000001</v>
      </c>
      <c r="F7">
        <f>0.182*5</f>
        <v>0.90999999999999992</v>
      </c>
      <c r="G7">
        <f>0.162*5</f>
        <v>0.81</v>
      </c>
      <c r="H7">
        <f>0.334*5</f>
        <v>1.6700000000000002</v>
      </c>
      <c r="I7">
        <f>0.337*5</f>
        <v>1.6850000000000001</v>
      </c>
      <c r="J7">
        <f>0.333*5</f>
        <v>1.665</v>
      </c>
      <c r="K7">
        <f>0.384*5</f>
        <v>1.92</v>
      </c>
      <c r="L7">
        <f>0.345*5</f>
        <v>1.7249999999999999</v>
      </c>
      <c r="M7">
        <f>0.321*5</f>
        <v>1.605</v>
      </c>
      <c r="N7" s="1">
        <f>0.347*5</f>
        <v>1.7349999999999999</v>
      </c>
      <c r="O7">
        <f>0.197*5</f>
        <v>0.9850000000000001</v>
      </c>
      <c r="P7">
        <f>0.228*5</f>
        <v>1.1400000000000001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Trautmann</dc:creator>
  <cp:lastModifiedBy>Hannah Trautmann</cp:lastModifiedBy>
  <dcterms:created xsi:type="dcterms:W3CDTF">2021-06-24T18:03:25Z</dcterms:created>
  <dcterms:modified xsi:type="dcterms:W3CDTF">2021-06-24T18:07:54Z</dcterms:modified>
</cp:coreProperties>
</file>