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Aisling Macaraeg\"/>
    </mc:Choice>
  </mc:AlternateContent>
  <xr:revisionPtr revIDLastSave="0" documentId="13_ncr:1_{6A800BD3-FA5D-4A9F-B853-F4054D3A81DB}" xr6:coauthVersionLast="47" xr6:coauthVersionMax="47" xr10:uidLastSave="{00000000-0000-0000-0000-000000000000}"/>
  <bookViews>
    <workbookView xWindow="324" yWindow="1068" windowWidth="12324" windowHeight="8994" xr2:uid="{D552DD0C-382C-4883-9E48-807948CC3F5E}"/>
  </bookViews>
  <sheets>
    <sheet name="template" sheetId="1" r:id="rId1"/>
    <sheet name="day 7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E5" i="3"/>
  <c r="E11" i="3"/>
  <c r="D5" i="3"/>
  <c r="D5" i="1"/>
  <c r="D11" i="1"/>
  <c r="D11" i="3"/>
  <c r="E9" i="3"/>
  <c r="E7" i="3"/>
  <c r="E6" i="3"/>
  <c r="E4" i="3"/>
  <c r="E5" i="1"/>
  <c r="E10" i="1"/>
  <c r="E9" i="1"/>
  <c r="E8" i="1"/>
  <c r="E7" i="1"/>
  <c r="E6" i="1"/>
  <c r="E4" i="1"/>
  <c r="E8" i="3" l="1"/>
</calcChain>
</file>

<file path=xl/sharedStrings.xml><?xml version="1.0" encoding="utf-8"?>
<sst xmlns="http://schemas.openxmlformats.org/spreadsheetml/2006/main" count="45" uniqueCount="23">
  <si>
    <t>Total Reaction Vol</t>
  </si>
  <si>
    <t>Total # of reactions</t>
  </si>
  <si>
    <t>Component</t>
  </si>
  <si>
    <t>Stock Concentration</t>
  </si>
  <si>
    <t>Final Concentration</t>
  </si>
  <si>
    <t>1 rxn volume</t>
  </si>
  <si>
    <t>Factor</t>
  </si>
  <si>
    <t>ddiH20</t>
  </si>
  <si>
    <t>dNTPs</t>
  </si>
  <si>
    <t>10 mM</t>
  </si>
  <si>
    <t>BioSamA</t>
  </si>
  <si>
    <t>1 pmol uL-1</t>
  </si>
  <si>
    <t>DNA</t>
  </si>
  <si>
    <t xml:space="preserve">2 ug </t>
  </si>
  <si>
    <t>Total Volume</t>
  </si>
  <si>
    <t>Platinum SuperFi Buffer</t>
  </si>
  <si>
    <t>Platinum SuperFi Polymerase</t>
  </si>
  <si>
    <t xml:space="preserve">1 x </t>
  </si>
  <si>
    <t>5x</t>
  </si>
  <si>
    <t>0.2 mM</t>
  </si>
  <si>
    <t>312 ng/uL</t>
  </si>
  <si>
    <t>2 U/uL</t>
  </si>
  <si>
    <t>0.02 U/uL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</si>
</sst>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F5C5-BA23-45D8-BB75-08F4E031160E}">
  <dimension ref="A1:E11"/>
  <sheetViews>
    <sheetView tabSelected="1" workbookViewId="0">
      <selection activeCell="A29" sqref="A29"/>
    </sheetView>
  </sheetViews>
  <sheetFormatPr defaultRowHeight="14.4" x14ac:dyDescent="0.55000000000000004"/>
  <cols>
    <col min="1" max="1" width="23.83984375" bestFit="1" customWidth="1"/>
    <col min="2" max="2" width="16.7890625" bestFit="1" customWidth="1"/>
    <col min="3" max="3" width="16.1015625" bestFit="1" customWidth="1"/>
    <col min="4" max="4" width="11.26171875" bestFit="1" customWidth="1"/>
  </cols>
  <sheetData>
    <row r="1" spans="1:5" x14ac:dyDescent="0.55000000000000004">
      <c r="A1" t="s">
        <v>0</v>
      </c>
      <c r="B1">
        <v>100</v>
      </c>
    </row>
    <row r="2" spans="1:5" x14ac:dyDescent="0.55000000000000004">
      <c r="A2" t="s">
        <v>1</v>
      </c>
      <c r="B2">
        <v>3</v>
      </c>
    </row>
    <row r="3" spans="1:5" x14ac:dyDescent="0.55000000000000004">
      <c r="E3" s="1" t="s">
        <v>6</v>
      </c>
    </row>
    <row r="4" spans="1:5" x14ac:dyDescent="0.55000000000000004">
      <c r="A4" s="1" t="s">
        <v>2</v>
      </c>
      <c r="B4" s="1" t="s">
        <v>3</v>
      </c>
      <c r="C4" s="1" t="s">
        <v>4</v>
      </c>
      <c r="D4" s="1" t="s">
        <v>5</v>
      </c>
      <c r="E4">
        <f>B2+1</f>
        <v>4</v>
      </c>
    </row>
    <row r="5" spans="1:5" x14ac:dyDescent="0.55000000000000004">
      <c r="A5" t="s">
        <v>7</v>
      </c>
      <c r="D5">
        <f>D11-(SUM(D6:D10))</f>
        <v>82</v>
      </c>
      <c r="E5">
        <f>100-(SUM(E6:E10))</f>
        <v>8</v>
      </c>
    </row>
    <row r="6" spans="1:5" x14ac:dyDescent="0.55000000000000004">
      <c r="A6" t="s">
        <v>15</v>
      </c>
      <c r="B6" t="s">
        <v>18</v>
      </c>
      <c r="C6" t="s">
        <v>17</v>
      </c>
      <c r="D6">
        <v>10</v>
      </c>
      <c r="E6">
        <f>E4*D6</f>
        <v>40</v>
      </c>
    </row>
    <row r="7" spans="1:5" x14ac:dyDescent="0.55000000000000004">
      <c r="A7" t="s">
        <v>8</v>
      </c>
      <c r="B7" t="s">
        <v>9</v>
      </c>
      <c r="C7" t="s">
        <v>19</v>
      </c>
      <c r="D7">
        <v>2</v>
      </c>
      <c r="E7">
        <f>E4*D7</f>
        <v>8</v>
      </c>
    </row>
    <row r="8" spans="1:5" x14ac:dyDescent="0.55000000000000004">
      <c r="A8" t="s">
        <v>10</v>
      </c>
      <c r="B8" t="s">
        <v>11</v>
      </c>
      <c r="C8" s="2"/>
      <c r="D8">
        <v>5</v>
      </c>
      <c r="E8">
        <f>E4*D8</f>
        <v>20</v>
      </c>
    </row>
    <row r="9" spans="1:5" x14ac:dyDescent="0.55000000000000004">
      <c r="A9" t="s">
        <v>12</v>
      </c>
      <c r="B9" s="8"/>
      <c r="C9" t="s">
        <v>13</v>
      </c>
      <c r="D9" s="8"/>
      <c r="E9">
        <f>E4*D8</f>
        <v>20</v>
      </c>
    </row>
    <row r="10" spans="1:5" x14ac:dyDescent="0.55000000000000004">
      <c r="A10" t="s">
        <v>16</v>
      </c>
      <c r="B10" s="4" t="s">
        <v>21</v>
      </c>
      <c r="C10" s="4" t="s">
        <v>22</v>
      </c>
      <c r="D10">
        <v>1</v>
      </c>
      <c r="E10">
        <f>E4*D10</f>
        <v>4</v>
      </c>
    </row>
    <row r="11" spans="1:5" x14ac:dyDescent="0.55000000000000004">
      <c r="C11" t="s">
        <v>14</v>
      </c>
      <c r="D11">
        <f>B1</f>
        <v>100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354CF-7702-4D75-84AF-A7DBD1176E53}">
  <dimension ref="A1:E13"/>
  <sheetViews>
    <sheetView workbookViewId="0">
      <selection activeCell="B10" sqref="B10:C10"/>
    </sheetView>
  </sheetViews>
  <sheetFormatPr defaultRowHeight="14.4" x14ac:dyDescent="0.55000000000000004"/>
  <cols>
    <col min="1" max="1" width="23.83984375" bestFit="1" customWidth="1"/>
    <col min="2" max="2" width="16.7890625" bestFit="1" customWidth="1"/>
    <col min="3" max="3" width="16.1015625" bestFit="1" customWidth="1"/>
    <col min="4" max="4" width="11.26171875" bestFit="1" customWidth="1"/>
  </cols>
  <sheetData>
    <row r="1" spans="1:5" x14ac:dyDescent="0.55000000000000004">
      <c r="A1" s="4" t="s">
        <v>0</v>
      </c>
      <c r="B1" s="4">
        <v>100</v>
      </c>
    </row>
    <row r="2" spans="1:5" x14ac:dyDescent="0.55000000000000004">
      <c r="A2" s="4" t="s">
        <v>1</v>
      </c>
      <c r="B2" s="4">
        <v>3</v>
      </c>
    </row>
    <row r="3" spans="1:5" x14ac:dyDescent="0.55000000000000004">
      <c r="E3" s="5" t="s">
        <v>6</v>
      </c>
    </row>
    <row r="4" spans="1:5" x14ac:dyDescent="0.55000000000000004">
      <c r="A4" s="5" t="s">
        <v>2</v>
      </c>
      <c r="B4" s="5" t="s">
        <v>3</v>
      </c>
      <c r="C4" s="5" t="s">
        <v>4</v>
      </c>
      <c r="D4" s="5" t="s">
        <v>5</v>
      </c>
      <c r="E4" s="4">
        <f>B2+1</f>
        <v>4</v>
      </c>
    </row>
    <row r="5" spans="1:5" x14ac:dyDescent="0.55000000000000004">
      <c r="A5" s="4" t="s">
        <v>7</v>
      </c>
      <c r="B5" s="4"/>
      <c r="C5" s="4"/>
      <c r="D5" s="4">
        <f>D11-(SUM(D6:D10))</f>
        <v>76.539999999999992</v>
      </c>
      <c r="E5" s="4">
        <f>D5*E4</f>
        <v>306.15999999999997</v>
      </c>
    </row>
    <row r="6" spans="1:5" x14ac:dyDescent="0.55000000000000004">
      <c r="A6" s="4" t="s">
        <v>15</v>
      </c>
      <c r="B6" s="4" t="s">
        <v>18</v>
      </c>
      <c r="C6" s="4" t="s">
        <v>17</v>
      </c>
      <c r="D6" s="4">
        <v>10</v>
      </c>
      <c r="E6" s="4">
        <f>E4*D6</f>
        <v>40</v>
      </c>
    </row>
    <row r="7" spans="1:5" x14ac:dyDescent="0.55000000000000004">
      <c r="A7" s="4" t="s">
        <v>8</v>
      </c>
      <c r="B7" s="4" t="s">
        <v>9</v>
      </c>
      <c r="C7" s="4" t="s">
        <v>19</v>
      </c>
      <c r="D7" s="4">
        <v>2</v>
      </c>
      <c r="E7" s="4">
        <f>E4*D7</f>
        <v>8</v>
      </c>
    </row>
    <row r="8" spans="1:5" x14ac:dyDescent="0.55000000000000004">
      <c r="A8" s="4" t="s">
        <v>10</v>
      </c>
      <c r="B8" s="4" t="s">
        <v>11</v>
      </c>
      <c r="C8" s="6"/>
      <c r="D8" s="4">
        <v>5</v>
      </c>
      <c r="E8" s="4">
        <f>E4*D8</f>
        <v>20</v>
      </c>
    </row>
    <row r="9" spans="1:5" x14ac:dyDescent="0.55000000000000004">
      <c r="A9" s="4" t="s">
        <v>12</v>
      </c>
      <c r="B9" s="4" t="s">
        <v>20</v>
      </c>
      <c r="C9" s="4" t="s">
        <v>13</v>
      </c>
      <c r="D9" s="7">
        <v>5.46</v>
      </c>
      <c r="E9" s="4">
        <f>E4*D9</f>
        <v>21.84</v>
      </c>
    </row>
    <row r="10" spans="1:5" x14ac:dyDescent="0.55000000000000004">
      <c r="A10" s="4" t="s">
        <v>16</v>
      </c>
      <c r="B10" s="4" t="s">
        <v>21</v>
      </c>
      <c r="C10" s="4" t="s">
        <v>22</v>
      </c>
      <c r="D10" s="4">
        <v>1</v>
      </c>
      <c r="E10" s="4"/>
    </row>
    <row r="11" spans="1:5" x14ac:dyDescent="0.55000000000000004">
      <c r="A11" s="4"/>
      <c r="B11" s="4"/>
      <c r="C11" s="4" t="s">
        <v>14</v>
      </c>
      <c r="D11" s="4">
        <f>B1</f>
        <v>100</v>
      </c>
      <c r="E11" s="4">
        <f>SUM(E5:E10)</f>
        <v>395.99999999999994</v>
      </c>
    </row>
    <row r="13" spans="1:5" x14ac:dyDescent="0.55000000000000004">
      <c r="B13" s="3">
        <f>(312*35*(1/1000))/2</f>
        <v>5.46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day 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2022-11-28T18:17:25Z</dcterms:created>
  <dcterms:modified xsi:type="dcterms:W3CDTF">2022-11-29T22:33:19Z</dcterms:modified>
</cp:coreProperties>
</file>