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Aisling Macaraeg\"/>
    </mc:Choice>
  </mc:AlternateContent>
  <xr:revisionPtr revIDLastSave="0" documentId="13_ncr:1_{0286CD64-8F64-4FA6-82FA-BAEC340EF622}" xr6:coauthVersionLast="47" xr6:coauthVersionMax="47" xr10:uidLastSave="{00000000-0000-0000-0000-000000000000}"/>
  <bookViews>
    <workbookView xWindow="-96" yWindow="-96" windowWidth="23232" windowHeight="12552" xr2:uid="{082EA169-DCE8-4E22-A6BD-187D72CAA5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" l="1"/>
  <c r="D4" i="1" s="1"/>
  <c r="C12" i="1" s="1"/>
  <c r="C19" i="1" s="1"/>
  <c r="B3" i="1"/>
  <c r="D3" i="1" s="1"/>
  <c r="C11" i="1" s="1"/>
  <c r="B19" i="1" s="1"/>
  <c r="C10" i="1"/>
  <c r="D18" i="1" s="1"/>
  <c r="D16" i="1" s="1"/>
  <c r="D21" i="1" s="1"/>
  <c r="B18" i="1" l="1"/>
  <c r="B16" i="1" s="1"/>
  <c r="B21" i="1" s="1"/>
  <c r="C18" i="1"/>
  <c r="C16" i="1" s="1"/>
  <c r="C21" i="1" s="1"/>
</calcChain>
</file>

<file path=xl/sharedStrings.xml><?xml version="1.0" encoding="utf-8"?>
<sst xmlns="http://schemas.openxmlformats.org/spreadsheetml/2006/main" count="20" uniqueCount="18">
  <si>
    <t>Ligation Calculator</t>
  </si>
  <si>
    <t>ng vector</t>
  </si>
  <si>
    <t>ratio of insert/bb bps</t>
  </si>
  <si>
    <t>molar ratio</t>
  </si>
  <si>
    <t>ng of insert</t>
  </si>
  <si>
    <t>concentration</t>
  </si>
  <si>
    <t>uL needed</t>
  </si>
  <si>
    <t>backbone</t>
  </si>
  <si>
    <t>3X</t>
  </si>
  <si>
    <t>5X</t>
  </si>
  <si>
    <t>BB only</t>
  </si>
  <si>
    <t>Water</t>
  </si>
  <si>
    <t>Ligation Buffer</t>
  </si>
  <si>
    <t>Backbone</t>
  </si>
  <si>
    <t>Insert</t>
  </si>
  <si>
    <t>-</t>
  </si>
  <si>
    <t>Ligase</t>
  </si>
  <si>
    <t xml:space="preserve">original conc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</si>
</sst>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2" fontId="0" fillId="0" borderId="1" xfId="0" applyNumberFormat="1" applyBorder="1"/>
    <xf numFmtId="2" fontId="0" fillId="0" borderId="1" xfId="0" quotePrefix="1" applyNumberFormat="1" applyBorder="1"/>
    <xf numFmtId="2" fontId="0" fillId="0" borderId="0" xfId="0" applyNumberFormat="1"/>
    <xf numFmtId="0" fontId="1" fillId="0" borderId="0" xfId="0" applyFont="1" applyAlignment="1">
      <alignment horizontal="right"/>
    </xf>
    <xf numFmtId="0" fontId="0" fillId="0" borderId="2" xfId="0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DA4FA-FCE7-453C-8339-D766F358E256}">
  <dimension ref="A1:F33"/>
  <sheetViews>
    <sheetView tabSelected="1" workbookViewId="0">
      <selection activeCell="F12" sqref="F12"/>
    </sheetView>
  </sheetViews>
  <sheetFormatPr defaultColWidth="11.20703125" defaultRowHeight="14.4" x14ac:dyDescent="0.55000000000000004"/>
  <cols>
    <col min="1" max="1" width="29.1015625" customWidth="1"/>
    <col min="2" max="2" width="19.83984375" customWidth="1"/>
    <col min="3" max="3" width="18.578125" customWidth="1"/>
    <col min="4" max="5" width="14.89453125" customWidth="1"/>
  </cols>
  <sheetData>
    <row r="1" spans="1:6" ht="15.6" x14ac:dyDescent="0.6">
      <c r="A1" s="1" t="s">
        <v>0</v>
      </c>
    </row>
    <row r="2" spans="1:6" x14ac:dyDescent="0.55000000000000004">
      <c r="A2" t="s">
        <v>1</v>
      </c>
      <c r="B2" t="s">
        <v>2</v>
      </c>
      <c r="C2" t="s">
        <v>3</v>
      </c>
      <c r="D2" t="s">
        <v>4</v>
      </c>
    </row>
    <row r="3" spans="1:6" x14ac:dyDescent="0.55000000000000004">
      <c r="A3" s="2">
        <v>50</v>
      </c>
      <c r="B3" s="2">
        <f>67/4489</f>
        <v>1.4925373134328358E-2</v>
      </c>
      <c r="C3" s="2">
        <v>3</v>
      </c>
      <c r="D3" s="2">
        <f>C3*B3*A3</f>
        <v>2.2388059701492535</v>
      </c>
      <c r="E3" s="2"/>
    </row>
    <row r="4" spans="1:6" x14ac:dyDescent="0.55000000000000004">
      <c r="A4" s="2">
        <v>50</v>
      </c>
      <c r="B4" s="2">
        <f>67/4489</f>
        <v>1.4925373134328358E-2</v>
      </c>
      <c r="C4" s="2">
        <v>5</v>
      </c>
      <c r="D4" s="2">
        <f>C4*B4*A4</f>
        <v>3.7313432835820892</v>
      </c>
      <c r="E4" s="2"/>
    </row>
    <row r="5" spans="1:6" x14ac:dyDescent="0.55000000000000004">
      <c r="A5" s="2"/>
      <c r="B5" s="2"/>
      <c r="C5" s="2"/>
      <c r="D5" s="2"/>
      <c r="E5" s="2"/>
    </row>
    <row r="6" spans="1:6" x14ac:dyDescent="0.55000000000000004">
      <c r="A6" s="2"/>
      <c r="B6" s="2"/>
      <c r="C6" s="2"/>
      <c r="D6" s="2"/>
      <c r="E6" s="2"/>
    </row>
    <row r="7" spans="1:6" x14ac:dyDescent="0.55000000000000004">
      <c r="A7" s="2"/>
      <c r="B7" s="2"/>
      <c r="C7" s="2"/>
      <c r="D7" s="2"/>
      <c r="E7" s="2"/>
    </row>
    <row r="9" spans="1:6" x14ac:dyDescent="0.55000000000000004">
      <c r="A9" s="2"/>
      <c r="B9" s="2" t="s">
        <v>5</v>
      </c>
      <c r="C9" s="2" t="s">
        <v>6</v>
      </c>
      <c r="D9" s="2"/>
      <c r="E9" s="2"/>
    </row>
    <row r="10" spans="1:6" x14ac:dyDescent="0.55000000000000004">
      <c r="A10" s="2" t="s">
        <v>7</v>
      </c>
      <c r="B10" s="2">
        <v>9</v>
      </c>
      <c r="C10" s="3">
        <f>A3/B10</f>
        <v>5.5555555555555554</v>
      </c>
      <c r="D10" s="2"/>
      <c r="E10" s="2"/>
    </row>
    <row r="11" spans="1:6" x14ac:dyDescent="0.55000000000000004">
      <c r="A11" s="2" t="s">
        <v>8</v>
      </c>
      <c r="B11">
        <v>1.33</v>
      </c>
      <c r="C11" s="3">
        <f>D3/B11</f>
        <v>1.6833127595107169</v>
      </c>
      <c r="D11" s="2"/>
      <c r="E11" s="2"/>
    </row>
    <row r="12" spans="1:6" x14ac:dyDescent="0.55000000000000004">
      <c r="A12" s="2" t="s">
        <v>9</v>
      </c>
      <c r="B12">
        <v>1.33</v>
      </c>
      <c r="C12" s="3">
        <f>D4/B12</f>
        <v>2.8055212658511945</v>
      </c>
      <c r="D12" s="2"/>
      <c r="E12" s="2"/>
      <c r="F12" t="s">
        <v>17</v>
      </c>
    </row>
    <row r="13" spans="1:6" x14ac:dyDescent="0.55000000000000004">
      <c r="A13" s="2"/>
      <c r="B13" s="2"/>
      <c r="C13" s="2"/>
      <c r="D13" s="2"/>
      <c r="E13" s="2"/>
    </row>
    <row r="14" spans="1:6" x14ac:dyDescent="0.55000000000000004">
      <c r="A14" s="2"/>
      <c r="B14" s="2"/>
      <c r="C14" s="2"/>
      <c r="D14" s="2"/>
      <c r="E14" s="2"/>
    </row>
    <row r="15" spans="1:6" x14ac:dyDescent="0.55000000000000004">
      <c r="A15" s="2"/>
      <c r="B15" s="2" t="s">
        <v>8</v>
      </c>
      <c r="C15" s="2" t="s">
        <v>9</v>
      </c>
      <c r="D15" s="2" t="s">
        <v>10</v>
      </c>
      <c r="E15" s="2"/>
    </row>
    <row r="16" spans="1:6" x14ac:dyDescent="0.55000000000000004">
      <c r="A16" s="2" t="s">
        <v>11</v>
      </c>
      <c r="B16" s="3">
        <f>20-B17-B18-B19-B20</f>
        <v>10.261131684933728</v>
      </c>
      <c r="C16" s="3">
        <f>20-C17-C18-C19-C20</f>
        <v>9.1389231785932505</v>
      </c>
      <c r="D16" s="3">
        <f>20-D17-D18-D20</f>
        <v>11.944444444444445</v>
      </c>
      <c r="E16" s="2"/>
    </row>
    <row r="17" spans="1:5" x14ac:dyDescent="0.55000000000000004">
      <c r="A17" s="2" t="s">
        <v>12</v>
      </c>
      <c r="B17" s="2">
        <v>2</v>
      </c>
      <c r="C17" s="2">
        <v>2</v>
      </c>
      <c r="D17" s="2">
        <v>2</v>
      </c>
      <c r="E17" s="2"/>
    </row>
    <row r="18" spans="1:5" x14ac:dyDescent="0.55000000000000004">
      <c r="A18" s="2" t="s">
        <v>13</v>
      </c>
      <c r="B18" s="3">
        <f>C10</f>
        <v>5.5555555555555554</v>
      </c>
      <c r="C18" s="3">
        <f>C10</f>
        <v>5.5555555555555554</v>
      </c>
      <c r="D18" s="3">
        <f>C10</f>
        <v>5.5555555555555554</v>
      </c>
      <c r="E18" s="2"/>
    </row>
    <row r="19" spans="1:5" x14ac:dyDescent="0.55000000000000004">
      <c r="A19" s="2" t="s">
        <v>14</v>
      </c>
      <c r="B19" s="3">
        <f>C11</f>
        <v>1.6833127595107169</v>
      </c>
      <c r="C19" s="3">
        <f>C12</f>
        <v>2.8055212658511945</v>
      </c>
      <c r="D19" s="4" t="s">
        <v>15</v>
      </c>
      <c r="E19" s="2"/>
    </row>
    <row r="20" spans="1:5" x14ac:dyDescent="0.55000000000000004">
      <c r="A20" s="2" t="s">
        <v>16</v>
      </c>
      <c r="B20" s="2">
        <v>0.5</v>
      </c>
      <c r="C20" s="2">
        <v>0.5</v>
      </c>
      <c r="D20" s="2">
        <v>0.5</v>
      </c>
      <c r="E20" s="2"/>
    </row>
    <row r="21" spans="1:5" x14ac:dyDescent="0.55000000000000004">
      <c r="B21" s="5">
        <f>SUM(B16:B20)</f>
        <v>20</v>
      </c>
      <c r="C21" s="5">
        <f t="shared" ref="C21:D21" si="0">SUM(C16:C20)</f>
        <v>20</v>
      </c>
      <c r="D21" s="5">
        <f t="shared" si="0"/>
        <v>20</v>
      </c>
    </row>
    <row r="25" spans="1:5" ht="15.6" x14ac:dyDescent="0.6">
      <c r="C25" s="1"/>
      <c r="D25" s="6"/>
    </row>
    <row r="26" spans="1:5" x14ac:dyDescent="0.55000000000000004">
      <c r="C26" s="2"/>
      <c r="D26" s="3"/>
    </row>
    <row r="27" spans="1:5" x14ac:dyDescent="0.55000000000000004">
      <c r="C27" s="2"/>
      <c r="D27" s="3"/>
    </row>
    <row r="28" spans="1:5" x14ac:dyDescent="0.55000000000000004">
      <c r="C28" s="2"/>
      <c r="D28" s="3"/>
    </row>
    <row r="29" spans="1:5" x14ac:dyDescent="0.55000000000000004">
      <c r="C29" s="2"/>
      <c r="D29" s="3"/>
    </row>
    <row r="30" spans="1:5" x14ac:dyDescent="0.55000000000000004">
      <c r="C30" s="2"/>
      <c r="D30" s="3"/>
    </row>
    <row r="31" spans="1:5" x14ac:dyDescent="0.55000000000000004">
      <c r="C31" s="7"/>
      <c r="D31" s="3"/>
    </row>
    <row r="32" spans="1:5" x14ac:dyDescent="0.55000000000000004">
      <c r="C32" s="2"/>
      <c r="D32" s="3"/>
    </row>
    <row r="33" spans="3:4" x14ac:dyDescent="0.55000000000000004">
      <c r="C33" s="8"/>
      <c r="D3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</dc:creator>
  <cp:lastModifiedBy>Aisling</cp:lastModifiedBy>
  <dcterms:created xsi:type="dcterms:W3CDTF">2022-06-16T17:14:49Z</dcterms:created>
  <dcterms:modified xsi:type="dcterms:W3CDTF">2022-06-22T17:31:13Z</dcterms:modified>
</cp:coreProperties>
</file>