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6DDA8D4E-CF5B-4E33-ACF7-40A4BA3B4294}" xr6:coauthVersionLast="47" xr6:coauthVersionMax="47" xr10:uidLastSave="{00000000-0000-0000-0000-000000000000}"/>
  <bookViews>
    <workbookView xWindow="-108" yWindow="-108" windowWidth="23256" windowHeight="12456" activeTab="2" xr2:uid="{6B876821-FCAF-4D46-84CF-94620C90DC10}"/>
  </bookViews>
  <sheets>
    <sheet name="qPCR plate set up" sheetId="1" r:id="rId1"/>
    <sheet name="qPCR DNA dilutions" sheetId="2" r:id="rId2"/>
    <sheet name="qPCR Master M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0" i="1"/>
  <c r="D28" i="1"/>
  <c r="D27" i="1"/>
  <c r="F12" i="3"/>
  <c r="F9" i="3"/>
  <c r="F14" i="3" s="1"/>
  <c r="F10" i="3"/>
  <c r="E14" i="3"/>
  <c r="E5" i="2"/>
  <c r="E6" i="2"/>
  <c r="E7" i="2"/>
  <c r="E8" i="2"/>
  <c r="E9" i="2"/>
  <c r="E4" i="2"/>
  <c r="D32" i="1" l="1"/>
</calcChain>
</file>

<file path=xl/sharedStrings.xml><?xml version="1.0" encoding="utf-8"?>
<sst xmlns="http://schemas.openxmlformats.org/spreadsheetml/2006/main" count="101" uniqueCount="85">
  <si>
    <t>Master Mix</t>
  </si>
  <si>
    <t>Primer Set</t>
  </si>
  <si>
    <t>A</t>
  </si>
  <si>
    <t>B</t>
  </si>
  <si>
    <t>KROL 504/505</t>
  </si>
  <si>
    <t>KROL 63/54</t>
  </si>
  <si>
    <t>Why</t>
  </si>
  <si>
    <t>rpsU</t>
  </si>
  <si>
    <t>tul4 (control)</t>
  </si>
  <si>
    <t>Strip Tube DNA + Master Mix KROL 504/505</t>
  </si>
  <si>
    <t>Strip Tube DNA + Master Mix KROL 63/64</t>
  </si>
  <si>
    <t>sample 2</t>
  </si>
  <si>
    <t>sample 3</t>
  </si>
  <si>
    <t>sample 4</t>
  </si>
  <si>
    <t>sample 5</t>
  </si>
  <si>
    <t>sample 6</t>
  </si>
  <si>
    <t xml:space="preserve">sample 1 </t>
  </si>
  <si>
    <t>Plate Set Up</t>
  </si>
  <si>
    <t>C</t>
  </si>
  <si>
    <t>D</t>
  </si>
  <si>
    <t>E</t>
  </si>
  <si>
    <t>F</t>
  </si>
  <si>
    <t>G</t>
  </si>
  <si>
    <t>H</t>
  </si>
  <si>
    <t>MM1 sample 1 rep 1</t>
  </si>
  <si>
    <t>MM1 sample 2 rep 1</t>
  </si>
  <si>
    <t>mm1 sample 3 rep 1</t>
  </si>
  <si>
    <t>mm1 sample 4 rep 1</t>
  </si>
  <si>
    <t>mm1 sample 5 rep 1</t>
  </si>
  <si>
    <t>mm1 sample 6 rep 1</t>
  </si>
  <si>
    <t>MM1 sample 1 rep 2</t>
  </si>
  <si>
    <t>MM1 sample 1 rep 3</t>
  </si>
  <si>
    <t>MM2 sample 1 rep 1</t>
  </si>
  <si>
    <t>MM2 sample 1 rep 2</t>
  </si>
  <si>
    <t>MM2 sample 1 rep 3</t>
  </si>
  <si>
    <t>MM1 sample 2 rep 2</t>
  </si>
  <si>
    <t>MM1 sample 2 rep 3</t>
  </si>
  <si>
    <t>MM2 sample 2 rep 1</t>
  </si>
  <si>
    <t>MM2 sample 2 rep 2</t>
  </si>
  <si>
    <t>MM2 sample 2 rep 3</t>
  </si>
  <si>
    <t>mm1 sample 3 rep 2</t>
  </si>
  <si>
    <t>mm1 sample 3 rep 3</t>
  </si>
  <si>
    <t>mm2 sample 3 rep 1</t>
  </si>
  <si>
    <t>mm2 sample 3 rep 2</t>
  </si>
  <si>
    <t>mm2 sample 3 rep 3</t>
  </si>
  <si>
    <t>mm1 sample 4 rep 2</t>
  </si>
  <si>
    <t>mm1 sample 4 rep 3</t>
  </si>
  <si>
    <t>mm2 sample 4 rep 1</t>
  </si>
  <si>
    <t>mm2 sample 4 rep 2</t>
  </si>
  <si>
    <t>mm2 sample 4 rep 3</t>
  </si>
  <si>
    <t>mm1 sample 5 rep 2</t>
  </si>
  <si>
    <t>mm1 sample 5 rep 3</t>
  </si>
  <si>
    <t>mm2 sample 5 rep 1</t>
  </si>
  <si>
    <t>mm2 sample 5 rep 2</t>
  </si>
  <si>
    <t>mm2 sample 5 rep 3</t>
  </si>
  <si>
    <t>mm1 sample 6 rep 2</t>
  </si>
  <si>
    <t>mm1 sample 6 rep 3</t>
  </si>
  <si>
    <t>mm2 sample 6 rep 1</t>
  </si>
  <si>
    <t>mm2 sample 6 rep 2</t>
  </si>
  <si>
    <t>mm2 sample 6 rep 3</t>
  </si>
  <si>
    <t>LVS pF (KRLVS 120) B</t>
  </si>
  <si>
    <t>LVS pF (KRLVS 120) A</t>
  </si>
  <si>
    <r>
      <t xml:space="preserve">LVS </t>
    </r>
    <r>
      <rPr>
        <sz val="11"/>
        <color theme="1"/>
        <rFont val="Aptos Narrow"/>
        <family val="2"/>
      </rPr>
      <t>Δ rpsU2 pF (KRLVS 121) A</t>
    </r>
  </si>
  <si>
    <t>LVS Δ rpsU2 pF (KRLVS 121) E</t>
  </si>
  <si>
    <r>
      <t xml:space="preserve">LVS 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</si>
  <si>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D</t>
    </r>
  </si>
  <si>
    <t>Sample</t>
  </si>
  <si>
    <t>Conc (ng/uL)</t>
  </si>
  <si>
    <t>Starting</t>
  </si>
  <si>
    <t>Want</t>
  </si>
  <si>
    <t xml:space="preserve">Need of original </t>
  </si>
  <si>
    <t>c1v1=c2v2</t>
  </si>
  <si>
    <t>(24.6)(x)=1.5(100)</t>
  </si>
  <si>
    <t>ng/ul</t>
  </si>
  <si>
    <t>Total volme dilution (uL)</t>
  </si>
  <si>
    <t>uL</t>
  </si>
  <si>
    <t>Component</t>
  </si>
  <si>
    <t>Individual</t>
  </si>
  <si>
    <t>PowerUp SYBR Green Master Mix</t>
  </si>
  <si>
    <t>5uM combined F/R Primer</t>
  </si>
  <si>
    <t>DNA</t>
  </si>
  <si>
    <t>ddiH2O</t>
  </si>
  <si>
    <t>Total</t>
  </si>
  <si>
    <t>add 66.5uL of each primer master mix to each DNA tube</t>
  </si>
  <si>
    <t>PowerUp SYBR Green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</si>
</sst>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DBC7-56FB-48AE-BA3F-63A1DB5FC4E4}">
  <sheetPr>
    <pageSetUpPr fitToPage="1"/>
  </sheetPr>
  <dimension ref="A1:M32"/>
  <sheetViews>
    <sheetView topLeftCell="A6" workbookViewId="0">
      <selection activeCell="B14" sqref="B14"/>
    </sheetView>
  </sheetViews>
  <sheetFormatPr defaultColWidth="8.77734375" defaultRowHeight="14.4" x14ac:dyDescent="0.3"/>
  <cols>
    <col min="1" max="1" width="20" customWidth="1"/>
    <col min="2" max="2" width="22" bestFit="1" customWidth="1"/>
    <col min="3" max="3" width="16.77734375" bestFit="1" customWidth="1"/>
    <col min="4" max="7" width="17.109375" bestFit="1" customWidth="1"/>
    <col min="8" max="10" width="2" bestFit="1" customWidth="1"/>
    <col min="11" max="13" width="3" bestFit="1" customWidth="1"/>
  </cols>
  <sheetData>
    <row r="1" spans="1:13" x14ac:dyDescent="0.3">
      <c r="B1" s="1" t="s">
        <v>0</v>
      </c>
      <c r="C1" s="1" t="s">
        <v>1</v>
      </c>
      <c r="D1" s="1" t="s">
        <v>6</v>
      </c>
    </row>
    <row r="2" spans="1:13" x14ac:dyDescent="0.3">
      <c r="B2" s="1">
        <v>1</v>
      </c>
      <c r="C2" s="1" t="s">
        <v>4</v>
      </c>
      <c r="D2" s="1" t="s">
        <v>7</v>
      </c>
    </row>
    <row r="3" spans="1:13" x14ac:dyDescent="0.3">
      <c r="B3" s="1">
        <v>2</v>
      </c>
      <c r="C3" s="1" t="s">
        <v>5</v>
      </c>
      <c r="D3" s="1" t="s">
        <v>8</v>
      </c>
    </row>
    <row r="6" spans="1:13" x14ac:dyDescent="0.3">
      <c r="A6" s="6" t="s">
        <v>9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1">
        <v>7</v>
      </c>
      <c r="I6" s="1">
        <v>8</v>
      </c>
    </row>
    <row r="7" spans="1:13" x14ac:dyDescent="0.3">
      <c r="A7" s="6"/>
      <c r="B7" s="1" t="s">
        <v>16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/>
      <c r="I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</row>
    <row r="9" spans="1:13" x14ac:dyDescent="0.3">
      <c r="A9" s="6" t="s">
        <v>10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</row>
    <row r="10" spans="1:13" x14ac:dyDescent="0.3">
      <c r="A10" s="6"/>
      <c r="B10" s="1" t="s">
        <v>16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/>
      <c r="I10" s="1"/>
    </row>
    <row r="14" spans="1:13" x14ac:dyDescent="0.3">
      <c r="A14" s="3" t="s">
        <v>17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11</v>
      </c>
      <c r="M14" s="3">
        <v>12</v>
      </c>
    </row>
    <row r="15" spans="1:13" x14ac:dyDescent="0.3">
      <c r="A15" s="3" t="s">
        <v>2</v>
      </c>
      <c r="B15" s="1" t="s">
        <v>24</v>
      </c>
      <c r="C15" s="1" t="s">
        <v>25</v>
      </c>
      <c r="D15" s="1" t="s">
        <v>26</v>
      </c>
      <c r="E15" s="1" t="s">
        <v>27</v>
      </c>
      <c r="F15" s="1" t="s">
        <v>28</v>
      </c>
      <c r="G15" s="1" t="s">
        <v>29</v>
      </c>
      <c r="H15" s="1"/>
      <c r="I15" s="1"/>
      <c r="J15" s="1"/>
      <c r="K15" s="1"/>
      <c r="L15" s="1"/>
      <c r="M15" s="1"/>
    </row>
    <row r="16" spans="1:13" x14ac:dyDescent="0.3">
      <c r="A16" s="3" t="s">
        <v>3</v>
      </c>
      <c r="B16" s="1" t="s">
        <v>30</v>
      </c>
      <c r="C16" s="1" t="s">
        <v>35</v>
      </c>
      <c r="D16" s="1" t="s">
        <v>40</v>
      </c>
      <c r="E16" s="1" t="s">
        <v>45</v>
      </c>
      <c r="F16" s="1" t="s">
        <v>50</v>
      </c>
      <c r="G16" s="1" t="s">
        <v>55</v>
      </c>
      <c r="H16" s="1"/>
      <c r="I16" s="1"/>
      <c r="J16" s="1"/>
      <c r="K16" s="1"/>
      <c r="L16" s="1"/>
      <c r="M16" s="1"/>
    </row>
    <row r="17" spans="1:13" x14ac:dyDescent="0.3">
      <c r="A17" s="3" t="s">
        <v>18</v>
      </c>
      <c r="B17" s="1" t="s">
        <v>31</v>
      </c>
      <c r="C17" s="1" t="s">
        <v>36</v>
      </c>
      <c r="D17" s="1" t="s">
        <v>41</v>
      </c>
      <c r="E17" s="1" t="s">
        <v>46</v>
      </c>
      <c r="F17" s="1" t="s">
        <v>51</v>
      </c>
      <c r="G17" s="1" t="s">
        <v>56</v>
      </c>
      <c r="H17" s="1"/>
      <c r="I17" s="1"/>
      <c r="J17" s="1"/>
      <c r="K17" s="1"/>
      <c r="L17" s="1"/>
      <c r="M17" s="1"/>
    </row>
    <row r="18" spans="1:13" x14ac:dyDescent="0.3">
      <c r="A18" s="3" t="s">
        <v>19</v>
      </c>
      <c r="B18" s="1" t="s">
        <v>32</v>
      </c>
      <c r="C18" s="1" t="s">
        <v>37</v>
      </c>
      <c r="D18" s="1" t="s">
        <v>42</v>
      </c>
      <c r="E18" s="1" t="s">
        <v>47</v>
      </c>
      <c r="F18" s="1" t="s">
        <v>52</v>
      </c>
      <c r="G18" s="1" t="s">
        <v>57</v>
      </c>
      <c r="H18" s="1"/>
      <c r="I18" s="1"/>
      <c r="J18" s="1"/>
      <c r="K18" s="1"/>
      <c r="L18" s="1"/>
      <c r="M18" s="1"/>
    </row>
    <row r="19" spans="1:13" x14ac:dyDescent="0.3">
      <c r="A19" s="3" t="s">
        <v>20</v>
      </c>
      <c r="B19" s="1" t="s">
        <v>33</v>
      </c>
      <c r="C19" s="1" t="s">
        <v>38</v>
      </c>
      <c r="D19" s="1" t="s">
        <v>43</v>
      </c>
      <c r="E19" s="1" t="s">
        <v>48</v>
      </c>
      <c r="F19" s="1" t="s">
        <v>53</v>
      </c>
      <c r="G19" s="1" t="s">
        <v>58</v>
      </c>
      <c r="H19" s="1"/>
      <c r="I19" s="1"/>
      <c r="J19" s="1"/>
      <c r="K19" s="1"/>
      <c r="L19" s="1"/>
      <c r="M19" s="1"/>
    </row>
    <row r="20" spans="1:13" x14ac:dyDescent="0.3">
      <c r="A20" s="3" t="s">
        <v>21</v>
      </c>
      <c r="B20" s="1" t="s">
        <v>34</v>
      </c>
      <c r="C20" s="1" t="s">
        <v>39</v>
      </c>
      <c r="D20" s="1" t="s">
        <v>44</v>
      </c>
      <c r="E20" s="1" t="s">
        <v>49</v>
      </c>
      <c r="F20" s="1" t="s">
        <v>54</v>
      </c>
      <c r="G20" s="1" t="s">
        <v>59</v>
      </c>
      <c r="H20" s="1"/>
      <c r="I20" s="1"/>
      <c r="J20" s="1"/>
      <c r="K20" s="1"/>
      <c r="L20" s="1"/>
      <c r="M20" s="1"/>
    </row>
    <row r="21" spans="1:13" x14ac:dyDescent="0.3">
      <c r="A21" s="3" t="s">
        <v>22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3" t="s">
        <v>23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5" spans="1:13" x14ac:dyDescent="0.3">
      <c r="B25" s="1" t="s">
        <v>0</v>
      </c>
      <c r="C25" s="1"/>
      <c r="D25" s="1">
        <v>24.5</v>
      </c>
    </row>
    <row r="26" spans="1:13" x14ac:dyDescent="0.3">
      <c r="B26" s="1" t="s">
        <v>76</v>
      </c>
      <c r="C26" s="1" t="s">
        <v>77</v>
      </c>
      <c r="D26" s="1" t="s">
        <v>0</v>
      </c>
    </row>
    <row r="27" spans="1:13" x14ac:dyDescent="0.3">
      <c r="B27" s="1" t="s">
        <v>84</v>
      </c>
      <c r="C27" s="1">
        <v>10</v>
      </c>
      <c r="D27" s="1">
        <f>C27*D25</f>
        <v>245</v>
      </c>
    </row>
    <row r="28" spans="1:13" x14ac:dyDescent="0.3">
      <c r="B28" s="1" t="s">
        <v>79</v>
      </c>
      <c r="C28" s="1">
        <v>1</v>
      </c>
      <c r="D28" s="1">
        <f>C28*D25</f>
        <v>24.5</v>
      </c>
    </row>
    <row r="29" spans="1:13" x14ac:dyDescent="0.3">
      <c r="B29" s="1" t="s">
        <v>80</v>
      </c>
      <c r="C29" s="1">
        <v>1</v>
      </c>
      <c r="D29" s="1"/>
      <c r="F29" s="7" t="s">
        <v>83</v>
      </c>
    </row>
    <row r="30" spans="1:13" x14ac:dyDescent="0.3">
      <c r="B30" s="1" t="s">
        <v>81</v>
      </c>
      <c r="C30" s="1">
        <v>8</v>
      </c>
      <c r="D30" s="1">
        <f>C30*D25</f>
        <v>196</v>
      </c>
      <c r="F30" s="7"/>
    </row>
    <row r="31" spans="1:13" x14ac:dyDescent="0.3">
      <c r="B31" s="1"/>
      <c r="C31" s="1"/>
      <c r="D31" s="1"/>
      <c r="F31" s="7"/>
    </row>
    <row r="32" spans="1:13" x14ac:dyDescent="0.3">
      <c r="B32" s="1" t="s">
        <v>82</v>
      </c>
      <c r="C32" s="1">
        <f>SUM(C27:C30)</f>
        <v>20</v>
      </c>
      <c r="D32" s="1">
        <f>SUM(D27:D30)</f>
        <v>465.5</v>
      </c>
    </row>
  </sheetData>
  <mergeCells count="3">
    <mergeCell ref="A9:A10"/>
    <mergeCell ref="A6:A7"/>
    <mergeCell ref="F29:F31"/>
  </mergeCells>
  <pageMargins left="0.25" right="0.25" top="0.75" bottom="0.75" header="0.3" footer="0.3"/>
  <pageSetup scale="8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00E9-B366-4E4D-AC6E-B21D57B74BA6}">
  <dimension ref="A2:K9"/>
  <sheetViews>
    <sheetView workbookViewId="0">
      <selection activeCell="E20" sqref="E20"/>
    </sheetView>
  </sheetViews>
  <sheetFormatPr defaultColWidth="8.77734375" defaultRowHeight="14.4" x14ac:dyDescent="0.3"/>
  <cols>
    <col min="1" max="1" width="32.33203125" bestFit="1" customWidth="1"/>
    <col min="2" max="2" width="11.109375" bestFit="1" customWidth="1"/>
    <col min="3" max="3" width="19.77734375" bestFit="1" customWidth="1"/>
    <col min="5" max="5" width="13.77734375" bestFit="1" customWidth="1"/>
    <col min="11" max="11" width="14.77734375" bestFit="1" customWidth="1"/>
  </cols>
  <sheetData>
    <row r="2" spans="1:11" x14ac:dyDescent="0.3">
      <c r="A2" s="1"/>
      <c r="B2" s="1" t="s">
        <v>68</v>
      </c>
      <c r="C2" s="1"/>
      <c r="D2" s="1" t="s">
        <v>69</v>
      </c>
      <c r="E2" s="1" t="s">
        <v>70</v>
      </c>
    </row>
    <row r="3" spans="1:11" x14ac:dyDescent="0.3">
      <c r="A3" s="1" t="s">
        <v>66</v>
      </c>
      <c r="B3" s="1" t="s">
        <v>67</v>
      </c>
      <c r="C3" s="1" t="s">
        <v>74</v>
      </c>
      <c r="D3" s="1" t="s">
        <v>73</v>
      </c>
      <c r="E3" s="1" t="s">
        <v>75</v>
      </c>
      <c r="K3" t="s">
        <v>71</v>
      </c>
    </row>
    <row r="4" spans="1:11" x14ac:dyDescent="0.3">
      <c r="A4" s="1" t="s">
        <v>60</v>
      </c>
      <c r="B4" s="1">
        <v>24.6</v>
      </c>
      <c r="C4" s="1">
        <v>100</v>
      </c>
      <c r="D4" s="1">
        <v>1.5</v>
      </c>
      <c r="E4" s="2">
        <f>(D4*C4)/B4</f>
        <v>6.0975609756097562</v>
      </c>
      <c r="K4" t="s">
        <v>72</v>
      </c>
    </row>
    <row r="5" spans="1:11" x14ac:dyDescent="0.3">
      <c r="A5" s="1" t="s">
        <v>61</v>
      </c>
      <c r="B5" s="1">
        <v>20.9</v>
      </c>
      <c r="C5" s="1">
        <v>100</v>
      </c>
      <c r="D5" s="1">
        <v>1.5</v>
      </c>
      <c r="E5" s="2">
        <f t="shared" ref="E5:E9" si="0">(D5*C5)/B5</f>
        <v>7.1770334928229671</v>
      </c>
    </row>
    <row r="6" spans="1:11" x14ac:dyDescent="0.3">
      <c r="A6" s="1" t="s">
        <v>62</v>
      </c>
      <c r="B6" s="1">
        <v>16</v>
      </c>
      <c r="C6" s="1">
        <v>100</v>
      </c>
      <c r="D6" s="1">
        <v>1.5</v>
      </c>
      <c r="E6" s="2">
        <f t="shared" si="0"/>
        <v>9.375</v>
      </c>
    </row>
    <row r="7" spans="1:11" x14ac:dyDescent="0.3">
      <c r="A7" s="1" t="s">
        <v>63</v>
      </c>
      <c r="B7" s="1">
        <v>14.4</v>
      </c>
      <c r="C7" s="1">
        <v>100</v>
      </c>
      <c r="D7" s="1">
        <v>1.5</v>
      </c>
      <c r="E7" s="2">
        <f t="shared" si="0"/>
        <v>10.416666666666666</v>
      </c>
    </row>
    <row r="8" spans="1:11" x14ac:dyDescent="0.3">
      <c r="A8" s="1" t="s">
        <v>64</v>
      </c>
      <c r="B8" s="1">
        <v>14.6</v>
      </c>
      <c r="C8" s="1">
        <v>100</v>
      </c>
      <c r="D8" s="1">
        <v>1.5</v>
      </c>
      <c r="E8" s="2">
        <f t="shared" si="0"/>
        <v>10.273972602739727</v>
      </c>
    </row>
    <row r="9" spans="1:11" x14ac:dyDescent="0.3">
      <c r="A9" s="1" t="s">
        <v>65</v>
      </c>
      <c r="B9" s="1">
        <v>13.3</v>
      </c>
      <c r="C9" s="1">
        <v>100</v>
      </c>
      <c r="D9" s="1">
        <v>1.5</v>
      </c>
      <c r="E9" s="2">
        <f t="shared" si="0"/>
        <v>11.278195488721805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5872-7FF1-42D0-BA4F-8D1BB1FC6F53}">
  <dimension ref="D7:F16"/>
  <sheetViews>
    <sheetView tabSelected="1" workbookViewId="0">
      <selection activeCell="I9" sqref="I9"/>
    </sheetView>
  </sheetViews>
  <sheetFormatPr defaultColWidth="8.77734375" defaultRowHeight="14.4" x14ac:dyDescent="0.3"/>
  <cols>
    <col min="4" max="4" width="27.44140625" bestFit="1" customWidth="1"/>
  </cols>
  <sheetData>
    <row r="7" spans="4:6" x14ac:dyDescent="0.3">
      <c r="F7">
        <v>24.5</v>
      </c>
    </row>
    <row r="8" spans="4:6" x14ac:dyDescent="0.3">
      <c r="D8" t="s">
        <v>76</v>
      </c>
      <c r="E8" t="s">
        <v>77</v>
      </c>
      <c r="F8" t="s">
        <v>0</v>
      </c>
    </row>
    <row r="9" spans="4:6" x14ac:dyDescent="0.3">
      <c r="D9" t="s">
        <v>78</v>
      </c>
      <c r="E9">
        <v>10</v>
      </c>
      <c r="F9">
        <f>E9*F7</f>
        <v>245</v>
      </c>
    </row>
    <row r="10" spans="4:6" x14ac:dyDescent="0.3">
      <c r="D10" t="s">
        <v>79</v>
      </c>
      <c r="E10">
        <v>1</v>
      </c>
      <c r="F10">
        <f>E10*F7</f>
        <v>24.5</v>
      </c>
    </row>
    <row r="11" spans="4:6" x14ac:dyDescent="0.3">
      <c r="D11" t="s">
        <v>80</v>
      </c>
      <c r="E11">
        <v>1</v>
      </c>
    </row>
    <row r="12" spans="4:6" x14ac:dyDescent="0.3">
      <c r="D12" t="s">
        <v>81</v>
      </c>
      <c r="E12">
        <v>8</v>
      </c>
      <c r="F12">
        <f>E12*F7</f>
        <v>196</v>
      </c>
    </row>
    <row r="14" spans="4:6" x14ac:dyDescent="0.3">
      <c r="D14" t="s">
        <v>82</v>
      </c>
      <c r="E14">
        <f>SUM(E9:E12)</f>
        <v>20</v>
      </c>
      <c r="F14">
        <f>SUM(F9:F12)</f>
        <v>465.5</v>
      </c>
    </row>
    <row r="16" spans="4:6" x14ac:dyDescent="0.3">
      <c r="D16" t="s">
        <v>83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qPCR plate set up</vt:lpstr>
      <vt:lpstr>qPCR DNA dilutions</vt:lpstr>
      <vt:lpstr>qPCR Master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cp:lastPrinted>2024-03-25T17:00:17Z</cp:lastPrinted>
  <dcterms:created xsi:type="dcterms:W3CDTF">2024-03-21T15:39:29Z</dcterms:created>
  <dcterms:modified xsi:type="dcterms:W3CDTF">2024-04-10T16:59:30Z</dcterms:modified>
</cp:coreProperties>
</file>