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1688C053-7B20-4400-8182-FA7D3C510CB4}" xr6:coauthVersionLast="47" xr6:coauthVersionMax="47" xr10:uidLastSave="{00000000-0000-0000-0000-000000000000}"/>
  <bookViews>
    <workbookView xWindow="-108" yWindow="-108" windowWidth="23256" windowHeight="12456" xr2:uid="{F825B72F-2D82-4FBB-926F-0E92FD6274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J13" i="1" s="1"/>
  <c r="H14" i="1"/>
  <c r="H15" i="1"/>
  <c r="H7" i="1"/>
  <c r="G15" i="1"/>
  <c r="G14" i="1"/>
  <c r="J14" i="1" s="1"/>
  <c r="G13" i="1"/>
  <c r="G12" i="1"/>
  <c r="G11" i="1"/>
  <c r="G10" i="1"/>
  <c r="G9" i="1"/>
  <c r="J9" i="1" s="1"/>
  <c r="G8" i="1"/>
  <c r="J8" i="1" s="1"/>
  <c r="G7" i="1"/>
  <c r="J7" i="1" s="1"/>
  <c r="J11" i="1"/>
  <c r="J10" i="1"/>
  <c r="J12" i="1" l="1"/>
  <c r="J15" i="1"/>
</calcChain>
</file>

<file path=xl/sharedStrings.xml><?xml version="1.0" encoding="utf-8"?>
<sst xmlns="http://schemas.openxmlformats.org/spreadsheetml/2006/main" count="21" uniqueCount="21">
  <si>
    <t>10am</t>
  </si>
  <si>
    <t>Measured OD600 spect</t>
  </si>
  <si>
    <t xml:space="preserve">Dilution factor </t>
  </si>
  <si>
    <t>Calculated OD600</t>
  </si>
  <si>
    <t>Volume to add for 0.08 in 8mL (mL)</t>
  </si>
  <si>
    <t>Desired final OD600</t>
  </si>
  <si>
    <t>uL to add for 0.08 in 8mL</t>
  </si>
  <si>
    <t>notes</t>
  </si>
  <si>
    <t>measured OD600 after adding to tubes</t>
  </si>
  <si>
    <t>measured OD600 after 2 hours</t>
  </si>
  <si>
    <t>measured OD600 after 4 hours</t>
  </si>
  <si>
    <t>Sample</t>
  </si>
  <si>
    <t>Genotype</t>
  </si>
  <si>
    <t>*originally read .083 at 10am, added 25uL, then remeasured to see .101</t>
  </si>
  <si>
    <t>2:41 for 4-6, 3:50 for 1-3</t>
  </si>
  <si>
    <t>KRLVS 148 A</t>
  </si>
  <si>
    <t>KRLVS 148 B</t>
  </si>
  <si>
    <t>KRLVS 148 E</t>
  </si>
  <si>
    <t>KRLVS 149 B</t>
  </si>
  <si>
    <t>KRLVS 149 C</t>
  </si>
  <si>
    <t>KRLVS 149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</si>
</sst>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20" fontId="0" fillId="0" borderId="1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DF5F-5E4F-40EC-84E0-145D04C71A2E}">
  <dimension ref="C3:N15"/>
  <sheetViews>
    <sheetView tabSelected="1" topLeftCell="C1" zoomScale="155" workbookViewId="0">
      <selection activeCell="D3" sqref="D3:N12"/>
    </sheetView>
  </sheetViews>
  <sheetFormatPr defaultRowHeight="14.4" x14ac:dyDescent="0.3"/>
  <cols>
    <col min="4" max="4" width="32.109375" bestFit="1" customWidth="1"/>
    <col min="14" max="14" width="10.33203125" customWidth="1"/>
  </cols>
  <sheetData>
    <row r="3" spans="3:14" x14ac:dyDescent="0.3">
      <c r="N3" s="6" t="s">
        <v>14</v>
      </c>
    </row>
    <row r="4" spans="3:14" x14ac:dyDescent="0.3">
      <c r="C4" s="1"/>
      <c r="D4" s="1"/>
      <c r="E4" s="1"/>
      <c r="F4" s="1"/>
      <c r="G4" s="1"/>
      <c r="H4" s="1"/>
      <c r="I4" s="1"/>
      <c r="J4" s="1"/>
      <c r="K4" s="1"/>
      <c r="L4" s="1" t="s">
        <v>0</v>
      </c>
      <c r="M4" s="5">
        <v>7.6388888888888895E-2</v>
      </c>
      <c r="N4" s="7"/>
    </row>
    <row r="5" spans="3:14" x14ac:dyDescent="0.3">
      <c r="C5" s="1"/>
      <c r="D5" s="1"/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  <c r="M5" s="2" t="s">
        <v>9</v>
      </c>
      <c r="N5" s="2" t="s">
        <v>10</v>
      </c>
    </row>
    <row r="6" spans="3:14" x14ac:dyDescent="0.3">
      <c r="C6" s="1" t="s">
        <v>11</v>
      </c>
      <c r="D6" s="1" t="s">
        <v>12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3:14" x14ac:dyDescent="0.3">
      <c r="C7" s="3">
        <v>1</v>
      </c>
      <c r="D7" s="1" t="s">
        <v>15</v>
      </c>
      <c r="E7" s="1">
        <v>0.31900000000000001</v>
      </c>
      <c r="F7" s="1">
        <v>80</v>
      </c>
      <c r="G7" s="1">
        <f>F7*E7</f>
        <v>25.52</v>
      </c>
      <c r="H7" s="1">
        <f>(I7*40)/(G7)</f>
        <v>0.15673981191222572</v>
      </c>
      <c r="I7" s="1">
        <v>0.1</v>
      </c>
      <c r="J7" s="4">
        <f>H7*1000</f>
        <v>156.73981191222572</v>
      </c>
      <c r="K7" s="1" t="s">
        <v>13</v>
      </c>
      <c r="L7" s="1">
        <v>0.10100000000000001</v>
      </c>
      <c r="M7" s="1">
        <v>0.24</v>
      </c>
      <c r="N7" s="1">
        <v>0.29399999999999998</v>
      </c>
    </row>
    <row r="8" spans="3:14" x14ac:dyDescent="0.3">
      <c r="C8" s="3">
        <v>2</v>
      </c>
      <c r="D8" s="1" t="s">
        <v>16</v>
      </c>
      <c r="E8" s="1">
        <v>0.30399999999999999</v>
      </c>
      <c r="F8" s="1">
        <v>80</v>
      </c>
      <c r="G8" s="1">
        <f t="shared" ref="G8:G15" si="0">F8*E8</f>
        <v>24.32</v>
      </c>
      <c r="H8" s="1">
        <f t="shared" ref="H8:H15" si="1">(I8*40)/(G8)</f>
        <v>0.16447368421052633</v>
      </c>
      <c r="I8" s="1">
        <v>0.1</v>
      </c>
      <c r="J8" s="4">
        <f t="shared" ref="J8:J15" si="2">H8*1000</f>
        <v>164.47368421052633</v>
      </c>
      <c r="K8" s="1"/>
      <c r="L8" s="1">
        <v>9.6000000000000002E-2</v>
      </c>
      <c r="M8" s="1">
        <v>0.19</v>
      </c>
      <c r="N8" s="1">
        <v>0.247</v>
      </c>
    </row>
    <row r="9" spans="3:14" x14ac:dyDescent="0.3">
      <c r="C9" s="3">
        <v>3</v>
      </c>
      <c r="D9" s="1" t="s">
        <v>17</v>
      </c>
      <c r="E9" s="1">
        <v>0.27800000000000002</v>
      </c>
      <c r="F9" s="1">
        <v>80</v>
      </c>
      <c r="G9" s="1">
        <f t="shared" si="0"/>
        <v>22.240000000000002</v>
      </c>
      <c r="H9" s="1">
        <f t="shared" si="1"/>
        <v>0.17985611510791366</v>
      </c>
      <c r="I9" s="1">
        <v>0.1</v>
      </c>
      <c r="J9" s="4">
        <f t="shared" si="2"/>
        <v>179.85611510791367</v>
      </c>
      <c r="K9" s="1"/>
      <c r="L9" s="1">
        <v>0.1</v>
      </c>
      <c r="M9" s="1">
        <v>0.20899999999999999</v>
      </c>
      <c r="N9" s="1">
        <v>0.26500000000000001</v>
      </c>
    </row>
    <row r="10" spans="3:14" x14ac:dyDescent="0.3">
      <c r="C10" s="3">
        <v>4</v>
      </c>
      <c r="D10" s="1" t="s">
        <v>18</v>
      </c>
      <c r="E10" s="1">
        <v>0.21</v>
      </c>
      <c r="F10" s="1">
        <v>80</v>
      </c>
      <c r="G10" s="1">
        <f t="shared" si="0"/>
        <v>16.8</v>
      </c>
      <c r="H10" s="1">
        <f t="shared" si="1"/>
        <v>0.19047619047619047</v>
      </c>
      <c r="I10" s="1">
        <v>0.08</v>
      </c>
      <c r="J10" s="4">
        <f t="shared" si="2"/>
        <v>190.47619047619045</v>
      </c>
      <c r="K10" s="1"/>
      <c r="L10" s="1">
        <v>7.8E-2</v>
      </c>
      <c r="M10" s="1">
        <v>0.27400000000000002</v>
      </c>
      <c r="N10" s="1">
        <v>0.33300000000000002</v>
      </c>
    </row>
    <row r="11" spans="3:14" x14ac:dyDescent="0.3">
      <c r="C11" s="3">
        <v>5</v>
      </c>
      <c r="D11" s="1" t="s">
        <v>19</v>
      </c>
      <c r="E11" s="1">
        <v>0.16200000000000001</v>
      </c>
      <c r="F11" s="1">
        <v>80</v>
      </c>
      <c r="G11" s="1">
        <f t="shared" si="0"/>
        <v>12.96</v>
      </c>
      <c r="H11" s="1">
        <f t="shared" si="1"/>
        <v>0.24691358024691357</v>
      </c>
      <c r="I11" s="1">
        <v>0.08</v>
      </c>
      <c r="J11" s="4">
        <f t="shared" si="2"/>
        <v>246.91358024691357</v>
      </c>
      <c r="K11" s="1"/>
      <c r="L11" s="1">
        <v>7.2999999999999995E-2</v>
      </c>
      <c r="M11" s="1">
        <v>0.25700000000000001</v>
      </c>
      <c r="N11" s="1">
        <v>0.32800000000000001</v>
      </c>
    </row>
    <row r="12" spans="3:14" x14ac:dyDescent="0.3">
      <c r="C12" s="3">
        <v>6</v>
      </c>
      <c r="D12" s="1" t="s">
        <v>20</v>
      </c>
      <c r="E12" s="1">
        <v>0.188</v>
      </c>
      <c r="F12" s="1">
        <v>80</v>
      </c>
      <c r="G12" s="1">
        <f t="shared" si="0"/>
        <v>15.04</v>
      </c>
      <c r="H12" s="1">
        <f t="shared" si="1"/>
        <v>0.21276595744680854</v>
      </c>
      <c r="I12" s="1">
        <v>0.08</v>
      </c>
      <c r="J12" s="4">
        <f t="shared" si="2"/>
        <v>212.76595744680853</v>
      </c>
      <c r="K12" s="1"/>
      <c r="L12" s="1">
        <v>7.8E-2</v>
      </c>
      <c r="M12" s="1">
        <v>0.26800000000000002</v>
      </c>
      <c r="N12" s="1">
        <v>0.33100000000000002</v>
      </c>
    </row>
    <row r="13" spans="3:14" x14ac:dyDescent="0.3">
      <c r="C13" s="3">
        <v>7</v>
      </c>
      <c r="D13" s="1"/>
      <c r="E13" s="1"/>
      <c r="F13" s="1"/>
      <c r="G13" s="1">
        <f>F13*E13</f>
        <v>0</v>
      </c>
      <c r="H13" s="1" t="e">
        <f t="shared" si="1"/>
        <v>#DIV/0!</v>
      </c>
      <c r="I13" s="1">
        <v>0.08</v>
      </c>
      <c r="J13" s="4" t="e">
        <f>H13*1000</f>
        <v>#DIV/0!</v>
      </c>
      <c r="K13" s="1"/>
      <c r="L13" s="1"/>
      <c r="M13" s="1"/>
      <c r="N13" s="1"/>
    </row>
    <row r="14" spans="3:14" x14ac:dyDescent="0.3">
      <c r="C14" s="3">
        <v>8</v>
      </c>
      <c r="D14" s="1"/>
      <c r="E14" s="1"/>
      <c r="F14" s="1"/>
      <c r="G14" s="1">
        <f t="shared" si="0"/>
        <v>0</v>
      </c>
      <c r="H14" s="1" t="e">
        <f t="shared" si="1"/>
        <v>#DIV/0!</v>
      </c>
      <c r="I14" s="1">
        <v>0.08</v>
      </c>
      <c r="J14" s="4" t="e">
        <f t="shared" si="2"/>
        <v>#DIV/0!</v>
      </c>
      <c r="K14" s="1"/>
      <c r="L14" s="1"/>
      <c r="M14" s="1"/>
      <c r="N14" s="1"/>
    </row>
    <row r="15" spans="3:14" x14ac:dyDescent="0.3">
      <c r="C15" s="3">
        <v>9</v>
      </c>
      <c r="D15" s="1"/>
      <c r="E15" s="1"/>
      <c r="F15" s="1"/>
      <c r="G15" s="1">
        <f t="shared" si="0"/>
        <v>0</v>
      </c>
      <c r="H15" s="1" t="e">
        <f t="shared" si="1"/>
        <v>#DIV/0!</v>
      </c>
      <c r="I15" s="1">
        <v>0.08</v>
      </c>
      <c r="J15" s="4" t="e">
        <f t="shared" si="2"/>
        <v>#DIV/0!</v>
      </c>
      <c r="K15" s="1"/>
      <c r="L15" s="1"/>
      <c r="M15" s="1"/>
      <c r="N15" s="1"/>
    </row>
  </sheetData>
  <mergeCells count="11">
    <mergeCell ref="K5:K6"/>
    <mergeCell ref="L5:L6"/>
    <mergeCell ref="M5:M6"/>
    <mergeCell ref="N5:N6"/>
    <mergeCell ref="N3:N4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2024-04-17T12:09:20Z</dcterms:created>
  <dcterms:modified xsi:type="dcterms:W3CDTF">2024-04-17T21:20:27Z</dcterms:modified>
</cp:coreProperties>
</file>