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 drives\KRamsey Lab\Alex\"/>
    </mc:Choice>
  </mc:AlternateContent>
  <xr:revisionPtr revIDLastSave="0" documentId="13_ncr:1_{ECC94A0F-38BB-4754-A2C4-7D96AA4CDCF3}" xr6:coauthVersionLast="47" xr6:coauthVersionMax="47" xr10:uidLastSave="{00000000-0000-0000-0000-000000000000}"/>
  <bookViews>
    <workbookView xWindow="-108" yWindow="-108" windowWidth="23256" windowHeight="12456" xr2:uid="{2B855656-391C-4438-A18E-4833579B7122}"/>
  </bookViews>
  <sheets>
    <sheet name="RNA isolation OD600 setup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I14" i="2" s="1"/>
  <c r="K14" i="2" s="1"/>
  <c r="H15" i="2"/>
  <c r="I15" i="2" s="1"/>
  <c r="K15" i="2" s="1"/>
  <c r="H16" i="2"/>
  <c r="I16" i="2" s="1"/>
  <c r="K16" i="2" s="1"/>
  <c r="H13" i="2"/>
  <c r="I13" i="2" s="1"/>
  <c r="K13" i="2" s="1"/>
  <c r="H12" i="2"/>
  <c r="I12" i="2" s="1"/>
  <c r="K12" i="2" s="1"/>
  <c r="H11" i="2"/>
  <c r="I11" i="2" s="1"/>
  <c r="K11" i="2" s="1"/>
  <c r="H10" i="2"/>
  <c r="I10" i="2" s="1"/>
  <c r="K10" i="2" s="1"/>
  <c r="H9" i="2"/>
  <c r="I9" i="2" s="1"/>
  <c r="K9" i="2" s="1"/>
  <c r="H8" i="2"/>
  <c r="I8" i="2" s="1"/>
  <c r="K8" i="2" s="1"/>
</calcChain>
</file>

<file path=xl/sharedStrings.xml><?xml version="1.0" encoding="utf-8"?>
<sst xmlns="http://schemas.openxmlformats.org/spreadsheetml/2006/main" count="26" uniqueCount="25">
  <si>
    <t>Sample</t>
  </si>
  <si>
    <t>Genotype</t>
  </si>
  <si>
    <t xml:space="preserve">Dilution factor </t>
  </si>
  <si>
    <t>Calculated OD600</t>
  </si>
  <si>
    <t>Volume to add for 0.08 in 8mL (mL)</t>
  </si>
  <si>
    <t>uL to add for 0.08 in 8mL</t>
  </si>
  <si>
    <t>Measured OD600 spect</t>
  </si>
  <si>
    <t>Desired final OD600</t>
  </si>
  <si>
    <t>notes</t>
  </si>
  <si>
    <t>measured OD600 after adding to tubes</t>
  </si>
  <si>
    <t>measured OD600 after 2 hours</t>
  </si>
  <si>
    <t>measured OD600 after 4 hours</t>
  </si>
  <si>
    <t>LVS pF (KRLVS 120) B</t>
  </si>
  <si>
    <t>LVS pF (KRLVS 120) A</t>
  </si>
  <si>
    <t>LVS Δ rpsU2 pF (KRLVS 121) E</t>
  </si>
  <si>
    <r>
      <t>LVS</t>
    </r>
    <r>
      <rPr>
        <sz val="11"/>
        <color theme="1"/>
        <rFont val="Aptos Narrow"/>
        <family val="2"/>
      </rPr>
      <t>ΔrpsU2 pF - rpsU2-V (KRLVS 123) D</t>
    </r>
  </si>
  <si>
    <t>10am</t>
  </si>
  <si>
    <t>*originally was low so added 20uL of original to get new</t>
  </si>
  <si>
    <t>12:30pm</t>
  </si>
  <si>
    <t>3pm</t>
  </si>
  <si>
    <t>LVS Δ rpsU2 pF (KRLVS 121) C</t>
  </si>
  <si>
    <t>LVS Δ rpsU2 pF (KRLVS 121) D</t>
  </si>
  <si>
    <r>
      <t>LVS</t>
    </r>
    <r>
      <rPr>
        <sz val="11"/>
        <color theme="1"/>
        <rFont val="Aptos Narrow"/>
        <family val="2"/>
      </rPr>
      <t>ΔrpsU2 pF - rpsU2-V (KRLVS 123) A</t>
    </r>
  </si>
  <si>
    <r>
      <t>LVS</t>
    </r>
    <r>
      <rPr>
        <sz val="11"/>
        <color theme="1"/>
        <rFont val="Aptos Narrow"/>
        <family val="2"/>
      </rPr>
      <t>ΔrpsU2 pF - rpsU2-V (KRLVS 123) E</t>
    </r>
  </si>
  <si>
    <t>LVS pF (KRLVS 120)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</si>
</sst>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CC690-47C0-468C-A2DA-6CB5F111C3F1}">
  <dimension ref="D5:P16"/>
  <sheetViews>
    <sheetView tabSelected="1" topLeftCell="D2" zoomScale="123" workbookViewId="0">
      <selection activeCell="E3" sqref="E3"/>
    </sheetView>
  </sheetViews>
  <sheetFormatPr defaultRowHeight="14.4" x14ac:dyDescent="0.3"/>
  <cols>
    <col min="5" max="5" width="32.109375" bestFit="1" customWidth="1"/>
    <col min="8" max="8" width="10.6640625" customWidth="1"/>
  </cols>
  <sheetData>
    <row r="5" spans="4:16" x14ac:dyDescent="0.3">
      <c r="D5" s="1"/>
      <c r="E5" s="1"/>
      <c r="F5" s="1"/>
      <c r="G5" s="1"/>
      <c r="H5" s="1"/>
      <c r="I5" s="1"/>
      <c r="J5" s="1"/>
      <c r="K5" s="1"/>
      <c r="L5" s="1"/>
      <c r="M5" s="1" t="s">
        <v>16</v>
      </c>
      <c r="N5" s="1" t="s">
        <v>18</v>
      </c>
      <c r="O5" s="1" t="s">
        <v>19</v>
      </c>
      <c r="P5" s="1"/>
    </row>
    <row r="6" spans="4:16" x14ac:dyDescent="0.3">
      <c r="D6" s="1"/>
      <c r="E6" s="1"/>
      <c r="F6" s="4" t="s">
        <v>6</v>
      </c>
      <c r="G6" s="4" t="s">
        <v>2</v>
      </c>
      <c r="H6" s="4" t="s">
        <v>3</v>
      </c>
      <c r="I6" s="4" t="s">
        <v>4</v>
      </c>
      <c r="J6" s="4" t="s">
        <v>7</v>
      </c>
      <c r="K6" s="4" t="s">
        <v>5</v>
      </c>
      <c r="L6" s="4" t="s">
        <v>8</v>
      </c>
      <c r="M6" s="4" t="s">
        <v>9</v>
      </c>
      <c r="N6" s="4" t="s">
        <v>10</v>
      </c>
      <c r="O6" s="4" t="s">
        <v>11</v>
      </c>
      <c r="P6" s="5"/>
    </row>
    <row r="7" spans="4:16" x14ac:dyDescent="0.3">
      <c r="D7" s="1" t="s">
        <v>0</v>
      </c>
      <c r="E7" s="1" t="s">
        <v>1</v>
      </c>
      <c r="F7" s="4"/>
      <c r="G7" s="4"/>
      <c r="H7" s="4"/>
      <c r="I7" s="4"/>
      <c r="J7" s="4"/>
      <c r="K7" s="4"/>
      <c r="L7" s="4"/>
      <c r="M7" s="4"/>
      <c r="N7" s="4"/>
      <c r="O7" s="4"/>
      <c r="P7" s="6"/>
    </row>
    <row r="8" spans="4:16" x14ac:dyDescent="0.3">
      <c r="D8" s="2">
        <v>1</v>
      </c>
      <c r="E8" s="1" t="s">
        <v>13</v>
      </c>
      <c r="F8" s="1">
        <v>0.126</v>
      </c>
      <c r="G8" s="1">
        <v>40</v>
      </c>
      <c r="H8" s="1">
        <f>G8*F8</f>
        <v>5.04</v>
      </c>
      <c r="I8" s="1">
        <f>(J8*8)/(H8)</f>
        <v>0.12698412698412698</v>
      </c>
      <c r="J8" s="1">
        <v>0.08</v>
      </c>
      <c r="K8" s="3">
        <f>I8*1000</f>
        <v>126.98412698412697</v>
      </c>
      <c r="L8" s="1"/>
      <c r="M8" s="1">
        <v>7.3999999999999996E-2</v>
      </c>
      <c r="N8" s="1">
        <v>0.187</v>
      </c>
      <c r="O8" s="1">
        <v>0.36699999999999999</v>
      </c>
      <c r="P8" s="1"/>
    </row>
    <row r="9" spans="4:16" x14ac:dyDescent="0.3">
      <c r="D9" s="2">
        <v>2</v>
      </c>
      <c r="E9" s="1" t="s">
        <v>12</v>
      </c>
      <c r="F9" s="1">
        <v>0.15</v>
      </c>
      <c r="G9" s="1">
        <v>40</v>
      </c>
      <c r="H9" s="1">
        <f t="shared" ref="H9:H16" si="0">G9*F9</f>
        <v>6</v>
      </c>
      <c r="I9" s="1">
        <f t="shared" ref="I9:I16" si="1">(J9*8)/(H9)</f>
        <v>0.10666666666666667</v>
      </c>
      <c r="J9" s="1">
        <v>0.08</v>
      </c>
      <c r="K9" s="3">
        <f t="shared" ref="K9:K16" si="2">I9*1000</f>
        <v>106.66666666666667</v>
      </c>
      <c r="L9" s="1" t="s">
        <v>17</v>
      </c>
      <c r="M9" s="1">
        <v>7.3999999999999996E-2</v>
      </c>
      <c r="N9" s="1">
        <v>0.18099999999999999</v>
      </c>
      <c r="O9" s="1">
        <v>0.35399999999999998</v>
      </c>
      <c r="P9" s="1"/>
    </row>
    <row r="10" spans="4:16" x14ac:dyDescent="0.3">
      <c r="D10" s="2">
        <v>3</v>
      </c>
      <c r="E10" s="1" t="s">
        <v>24</v>
      </c>
      <c r="F10" s="1">
        <v>0.185</v>
      </c>
      <c r="G10" s="1">
        <v>40</v>
      </c>
      <c r="H10" s="1">
        <f t="shared" si="0"/>
        <v>7.4</v>
      </c>
      <c r="I10" s="1">
        <f t="shared" si="1"/>
        <v>8.6486486486486477E-2</v>
      </c>
      <c r="J10" s="1">
        <v>0.08</v>
      </c>
      <c r="K10" s="3">
        <f t="shared" si="2"/>
        <v>86.486486486486484</v>
      </c>
      <c r="L10" s="1"/>
      <c r="M10" s="1">
        <v>7.1999999999999995E-2</v>
      </c>
      <c r="N10" s="1">
        <v>0.188</v>
      </c>
      <c r="O10" s="1">
        <v>0.36799999999999999</v>
      </c>
      <c r="P10" s="1"/>
    </row>
    <row r="11" spans="4:16" x14ac:dyDescent="0.3">
      <c r="D11" s="2">
        <v>4</v>
      </c>
      <c r="E11" s="1" t="s">
        <v>20</v>
      </c>
      <c r="F11" s="1">
        <v>0.182</v>
      </c>
      <c r="G11" s="1">
        <v>40</v>
      </c>
      <c r="H11" s="1">
        <f t="shared" si="0"/>
        <v>7.2799999999999994</v>
      </c>
      <c r="I11" s="1">
        <f t="shared" si="1"/>
        <v>0.1098901098901099</v>
      </c>
      <c r="J11" s="1">
        <v>0.1</v>
      </c>
      <c r="K11" s="3">
        <f t="shared" si="2"/>
        <v>109.8901098901099</v>
      </c>
      <c r="L11" s="1"/>
      <c r="M11" s="1">
        <v>9.1999999999999998E-2</v>
      </c>
      <c r="N11" s="1">
        <v>0.15</v>
      </c>
      <c r="O11" s="1">
        <v>0.22500000000000001</v>
      </c>
      <c r="P11" s="1"/>
    </row>
    <row r="12" spans="4:16" x14ac:dyDescent="0.3">
      <c r="D12" s="2">
        <v>5</v>
      </c>
      <c r="E12" s="1" t="s">
        <v>21</v>
      </c>
      <c r="F12" s="1">
        <v>0.14099999999999999</v>
      </c>
      <c r="G12" s="1">
        <v>40</v>
      </c>
      <c r="H12" s="1">
        <f t="shared" si="0"/>
        <v>5.64</v>
      </c>
      <c r="I12" s="1">
        <f t="shared" si="1"/>
        <v>0.14184397163120568</v>
      </c>
      <c r="J12" s="1">
        <v>0.1</v>
      </c>
      <c r="K12" s="3">
        <f t="shared" si="2"/>
        <v>141.84397163120568</v>
      </c>
      <c r="L12" s="1"/>
      <c r="M12" s="1">
        <v>0.10299999999999999</v>
      </c>
      <c r="N12" s="1">
        <v>0.16500000000000001</v>
      </c>
      <c r="O12" s="1">
        <v>0.26200000000000001</v>
      </c>
      <c r="P12" s="1"/>
    </row>
    <row r="13" spans="4:16" x14ac:dyDescent="0.3">
      <c r="D13" s="2">
        <v>6</v>
      </c>
      <c r="E13" s="1" t="s">
        <v>14</v>
      </c>
      <c r="F13" s="1">
        <v>0.24199999999999999</v>
      </c>
      <c r="G13" s="1">
        <v>40</v>
      </c>
      <c r="H13" s="1">
        <f t="shared" si="0"/>
        <v>9.68</v>
      </c>
      <c r="I13" s="1">
        <f t="shared" si="1"/>
        <v>8.2644628099173556E-2</v>
      </c>
      <c r="J13" s="1">
        <v>0.1</v>
      </c>
      <c r="K13" s="3">
        <f t="shared" si="2"/>
        <v>82.644628099173559</v>
      </c>
      <c r="L13" s="1"/>
      <c r="M13" s="1">
        <v>8.6999999999999994E-2</v>
      </c>
      <c r="N13" s="1">
        <v>0.155</v>
      </c>
      <c r="O13" s="1">
        <v>0.23899999999999999</v>
      </c>
      <c r="P13" s="1"/>
    </row>
    <row r="14" spans="4:16" x14ac:dyDescent="0.3">
      <c r="D14" s="2">
        <v>7</v>
      </c>
      <c r="E14" s="1" t="s">
        <v>22</v>
      </c>
      <c r="F14" s="1">
        <v>0.115</v>
      </c>
      <c r="G14" s="1">
        <v>40</v>
      </c>
      <c r="H14" s="1">
        <f>G14*F14</f>
        <v>4.6000000000000005</v>
      </c>
      <c r="I14" s="1">
        <f>(J14*8)/(H14)</f>
        <v>0.13913043478260867</v>
      </c>
      <c r="J14" s="1">
        <v>0.08</v>
      </c>
      <c r="K14" s="3">
        <f>I14*1000</f>
        <v>139.13043478260866</v>
      </c>
      <c r="L14" s="1"/>
      <c r="M14" s="1">
        <v>7.0000000000000007E-2</v>
      </c>
      <c r="N14" s="1">
        <v>0.158</v>
      </c>
      <c r="O14" s="1">
        <v>0.29899999999999999</v>
      </c>
      <c r="P14" s="1"/>
    </row>
    <row r="15" spans="4:16" x14ac:dyDescent="0.3">
      <c r="D15" s="2">
        <v>8</v>
      </c>
      <c r="E15" s="1" t="s">
        <v>15</v>
      </c>
      <c r="F15" s="1">
        <v>0.152</v>
      </c>
      <c r="G15" s="1">
        <v>40</v>
      </c>
      <c r="H15" s="1">
        <f t="shared" si="0"/>
        <v>6.08</v>
      </c>
      <c r="I15" s="1">
        <f t="shared" si="1"/>
        <v>0.10526315789473684</v>
      </c>
      <c r="J15" s="1">
        <v>0.08</v>
      </c>
      <c r="K15" s="3">
        <f t="shared" si="2"/>
        <v>105.26315789473684</v>
      </c>
      <c r="L15" s="1" t="s">
        <v>17</v>
      </c>
      <c r="M15" s="1">
        <v>7.1999999999999995E-2</v>
      </c>
      <c r="N15" s="1">
        <v>0.17299999999999999</v>
      </c>
      <c r="O15" s="1">
        <v>0.32300000000000001</v>
      </c>
      <c r="P15" s="1"/>
    </row>
    <row r="16" spans="4:16" x14ac:dyDescent="0.3">
      <c r="D16" s="2">
        <v>9</v>
      </c>
      <c r="E16" s="1" t="s">
        <v>23</v>
      </c>
      <c r="F16" s="1">
        <v>0.14399999999999999</v>
      </c>
      <c r="G16" s="1">
        <v>40</v>
      </c>
      <c r="H16" s="1">
        <f t="shared" si="0"/>
        <v>5.76</v>
      </c>
      <c r="I16" s="1">
        <f t="shared" si="1"/>
        <v>0.11111111111111112</v>
      </c>
      <c r="J16" s="1">
        <v>0.08</v>
      </c>
      <c r="K16" s="3">
        <f t="shared" si="2"/>
        <v>111.11111111111111</v>
      </c>
      <c r="L16" s="1"/>
      <c r="M16" s="1">
        <v>7.6999999999999999E-2</v>
      </c>
      <c r="N16" s="1">
        <v>0.16300000000000001</v>
      </c>
      <c r="O16" s="1">
        <v>0.312</v>
      </c>
      <c r="P16" s="1"/>
    </row>
  </sheetData>
  <mergeCells count="11">
    <mergeCell ref="P6:P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RNA isolation OD600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2024-04-03T12:16:12Z</dcterms:created>
  <dcterms:modified xsi:type="dcterms:W3CDTF">2024-04-08T20:57:42Z</dcterms:modified>
</cp:coreProperties>
</file>