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0seda01\Downloads\"/>
    </mc:Choice>
  </mc:AlternateContent>
  <xr:revisionPtr revIDLastSave="0" documentId="13_ncr:1_{C59F343B-9FBA-4B22-90F7-A6E05D409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Details View" sheetId="1" r:id="rId2"/>
  </sheets>
  <calcPr calcId="0"/>
  <pivotCaches>
    <pivotCache cacheId="148" r:id="rId3"/>
  </pivotCaches>
</workbook>
</file>

<file path=xl/sharedStrings.xml><?xml version="1.0" encoding="utf-8"?>
<sst xmlns="http://schemas.openxmlformats.org/spreadsheetml/2006/main" count="223" uniqueCount="219">
  <si>
    <t>Journal</t>
  </si>
  <si>
    <t>Journal Source</t>
  </si>
  <si>
    <t>Operational Transaction</t>
  </si>
  <si>
    <t>Accounting Date</t>
  </si>
  <si>
    <t>Budget Date</t>
  </si>
  <si>
    <t>Document Date</t>
  </si>
  <si>
    <t>Line Memo</t>
  </si>
  <si>
    <t>ProCard Merchant Name</t>
  </si>
  <si>
    <t>Employee</t>
  </si>
  <si>
    <t>Company</t>
  </si>
  <si>
    <t>Ledger Account</t>
  </si>
  <si>
    <t>Revenue Category/ Spend Category</t>
  </si>
  <si>
    <t>Amount</t>
  </si>
  <si>
    <t>Program</t>
  </si>
  <si>
    <t>Project</t>
  </si>
  <si>
    <t>Gift</t>
  </si>
  <si>
    <t>Grant</t>
  </si>
  <si>
    <t>Cost Center</t>
  </si>
  <si>
    <t>Fund</t>
  </si>
  <si>
    <t>Function</t>
  </si>
  <si>
    <t>Supplier</t>
  </si>
  <si>
    <t>Academic Term</t>
  </si>
  <si>
    <t>Activity</t>
  </si>
  <si>
    <t>Worktags</t>
  </si>
  <si>
    <t>Operational Accounting Detail: ULRF UofL Research Foundation - 03/01/2026</t>
  </si>
  <si>
    <t>Payroll Forward Accrual</t>
  </si>
  <si>
    <t>2026 02 21 -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</si>
  <si>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</si>
  <si>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</si>
  <si>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</si>
  <si>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</si>
  <si>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</si>
  <si>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</si>
  <si>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</si>
  <si>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</si>
  <si>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</si>
  <si>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- 03/01/2026</t>
  </si>
  <si>
    <t>Payroll Forward Accrual</t>
  </si>
  <si>
    <t>2026 02 21 -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</si>
  <si>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</si>
  <si>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</si>
  <si>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</si>
  <si>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</si>
  <si>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</si>
  <si>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</si>
  <si>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</si>
  <si>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</si>
  <si>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</si>
  <si>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- 03/01/2026</t>
  </si>
  <si>
    <t>Payroll Forward Accrual</t>
  </si>
  <si>
    <t>2026 02 21 -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</si>
  <si>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</si>
  <si>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</si>
  <si>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</si>
  <si>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</si>
  <si>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</si>
  <si>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</si>
  <si>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</si>
  <si>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</si>
  <si>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</si>
  <si>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- 03/01/2026</t>
  </si>
  <si>
    <t>Payroll Forward Accrual</t>
  </si>
  <si>
    <t>2026 02 21 -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</si>
  <si>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</si>
  <si>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</si>
  <si>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</si>
  <si>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</si>
  <si>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</si>
  <si>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</si>
  <si>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</si>
  <si>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</si>
  <si>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</si>
  <si>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- 03/07/2026</t>
  </si>
  <si>
    <t>Payroll Actual Accrual</t>
  </si>
  <si>
    <t>2026 03 07 -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</si>
  <si>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</si>
  <si>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</si>
  <si>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</si>
  <si>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</si>
  <si>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</si>
  <si>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</si>
  <si>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</si>
  <si>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</si>
  <si>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</si>
  <si>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- 03/07/2026</t>
  </si>
  <si>
    <t>Payroll Actual Accrual</t>
  </si>
  <si>
    <t>2026 03 07 -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</si>
  <si>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</si>
  <si>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</si>
  <si>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</si>
  <si>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</si>
  <si>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</si>
  <si>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</si>
  <si>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</si>
  <si>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</si>
  <si>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</si>
  <si>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- 03/07/2026</t>
  </si>
  <si>
    <t>Payroll Actual Accrual</t>
  </si>
  <si>
    <t>2026 03 07 -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</si>
  <si>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</si>
  <si>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</si>
  <si>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</si>
  <si>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</si>
  <si>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</si>
  <si>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</si>
  <si>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</si>
  <si>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</si>
  <si>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</si>
  <si>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- 03/07/2026</t>
  </si>
  <si>
    <t>Payroll Actual Accrual</t>
  </si>
  <si>
    <t>2026 03 07 -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</si>
  <si>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</si>
  <si>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</si>
  <si>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</si>
  <si>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</si>
  <si>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</si>
  <si>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</si>
  <si>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</si>
  <si>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</si>
  <si>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</si>
  <si>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- 03/21/2026</t>
  </si>
  <si>
    <t>Payroll Actual Accrual</t>
  </si>
  <si>
    <t>2026 03 21 -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</si>
  <si>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</si>
  <si>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</si>
  <si>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</si>
  <si>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</si>
  <si>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</si>
  <si>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</si>
  <si>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</si>
  <si>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</si>
  <si>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</si>
  <si>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- 03/21/2026</t>
  </si>
  <si>
    <t>Payroll Actual Accrual</t>
  </si>
  <si>
    <t>2026 03 21 -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</si>
  <si>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</si>
  <si>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</si>
  <si>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</si>
  <si>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</si>
  <si>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</si>
  <si>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</si>
  <si>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</si>
  <si>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</si>
  <si>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</si>
  <si>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- 03/21/2026</t>
  </si>
  <si>
    <t>Payroll Actual Accrual</t>
  </si>
  <si>
    <t>2026 03 21 -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</si>
  <si>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</si>
  <si>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</si>
  <si>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</si>
  <si>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</si>
  <si>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</si>
  <si>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</si>
  <si>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</si>
  <si>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</si>
  <si>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</si>
  <si>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- 03/21/2026</t>
  </si>
  <si>
    <t>Payroll Actual Accrual</t>
  </si>
  <si>
    <t>2026 03 21 -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</si>
  <si>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</si>
  <si>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</si>
  <si>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</si>
  <si>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</si>
  <si>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</si>
  <si>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</si>
  <si>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</si>
  <si>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</si>
  <si>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</si>
  <si>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- 03/31/2026</t>
  </si>
  <si>
    <t>Payroll Forward Accrual</t>
  </si>
  <si>
    <t>2026 03 21 -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</si>
  <si>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</si>
  <si>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</si>
  <si>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</si>
  <si>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</si>
  <si>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</si>
  <si>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</si>
  <si>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</si>
  <si>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</si>
  <si>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</si>
  <si>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- 03/31/2026</t>
  </si>
  <si>
    <t>Payroll Forward Accrual</t>
  </si>
  <si>
    <t>2026 03 21 - Regular - Complete</t>
  </si>
  <si>
    <t>Gwyneth Lamont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</si>
  <si>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</si>
  <si>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</si>
  <si>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</si>
  <si>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</si>
  <si>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</si>
  <si>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</si>
  <si>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</si>
  <si>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Gwyneth Lamont
Function: FN02 Research
Fund: FD01 Unrestricted Operating - Non General Funds
Job Profile: Research Technician I
Location: Health Sciences Center
Pay Group: Biweekly Pay Group
Position: P-190010510 Rsrch Techt Sr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</si>
  <si>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- 03/31/2026</t>
  </si>
  <si>
    <t>Payroll Forward Accrual</t>
  </si>
  <si>
    <t>2026 03 21 -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</si>
  <si>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</si>
  <si>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</si>
  <si>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</si>
  <si>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</si>
  <si>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</si>
  <si>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</si>
  <si>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</si>
  <si>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</si>
  <si>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</si>
  <si>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Operational Accounting Detail: ULRF UofL Research Foundation - 03/31/2026</t>
  </si>
  <si>
    <t>Payroll Forward Accrual</t>
  </si>
  <si>
    <t>2026 03 21 - Regular - Complete</t>
  </si>
  <si>
    <t>Erika Figgins</t>
  </si>
  <si>
    <t>ULRF UofL Research Foundation</t>
  </si>
  <si>
    <t>511000:Salaries and Wages</t>
  </si>
  <si>
    <t>Salaries - Professional and Administrative Staff (NonExempt) - Regular Bi - Weekly Pay (SC0408)</t>
  </si>
  <si>
    <t>PG05503 ULRF - Faculty Start-Up Funds - M Ramsey - Research Fund</t>
  </si>
  <si>
    <t>CC000672 HSC - Dentistry - Oral Immune &amp; Infectious Disease</t>
  </si>
  <si>
    <t>FD01 Unrestricted Operating - Non General Funds</t>
  </si>
  <si>
    <t>FN02 Research</t>
  </si>
  <si>
    <t>Cost Center: CC000672 HSC - Dentistry - Oral Immune &amp; Infectious Disease
Earning: Regular Hourly Pay
Employee: Erika Figgins
Function: FN02 Research
Fund: FD01 Unrestricted Operating - Non General Funds
Job Profile: Research Assistant III
Location: Health Sciences Center
Pay Group: Biweekly Pay Group
Position: P-190021629 Rsrch Techt II
Program: PG05503 ULRF - Faculty Start-Up Funds - M Ramsey - Research Fund
Run Category: Regular
Spend Category: Salaries - Professional and Administrative Staff (NonExempt) - Regular Bi - Weekly Pay (SC0408)</t>
  </si>
  <si>
    <t>Row Labels</t>
  </si>
  <si>
    <t>Grand Total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</si>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</sst>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daghat, Nastaran" refreshedDate="46132.635419560182" createdVersion="8" refreshedVersion="8" minRefreshableVersion="3" recordCount="16" xr:uid="{43C2E5C8-E726-461F-804D-0AADF023BEA4}">
  <cacheSource type="worksheet">
    <worksheetSource ref="A1:X17" sheet="Details View"/>
  </cacheSource>
  <cacheFields count="24">
    <cacheField name="Journal" numFmtId="0">
      <sharedItems/>
    </cacheField>
    <cacheField name="Journal Source" numFmtId="0">
      <sharedItems/>
    </cacheField>
    <cacheField name="Operational Transaction" numFmtId="0">
      <sharedItems count="3">
        <s v="2026 02 21 - Regular - Complete"/>
        <s v="2026 03 07 - Regular - Complete"/>
        <s v="2026 03 21 - Regular - Complete"/>
      </sharedItems>
    </cacheField>
    <cacheField name="Accounting Date" numFmtId="14">
      <sharedItems containsSemiMixedTypes="0" containsNonDate="0" containsDate="1" containsString="0" minDate="2026-03-01T00:00:00" maxDate="2026-04-01T00:00:00" count="4">
        <d v="2026-03-01T00:00:00"/>
        <d v="2026-03-07T00:00:00"/>
        <d v="2026-03-21T00:00:00"/>
        <d v="2026-03-31T00:00:00"/>
      </sharedItems>
    </cacheField>
    <cacheField name="Budget Date" numFmtId="14">
      <sharedItems containsSemiMixedTypes="0" containsNonDate="0" containsDate="1" containsString="0" minDate="2026-02-28T00:00:00" maxDate="2026-04-01T00:00:00"/>
    </cacheField>
    <cacheField name="Document Date" numFmtId="14">
      <sharedItems containsSemiMixedTypes="0" containsNonDate="0" containsDate="1" containsString="0" minDate="2026-02-28T00:00:00" maxDate="2026-04-01T00:00:00"/>
    </cacheField>
    <cacheField name="Line Memo" numFmtId="0">
      <sharedItems containsNonDate="0" containsString="0" containsBlank="1"/>
    </cacheField>
    <cacheField name="ProCard Merchant Name" numFmtId="0">
      <sharedItems containsNonDate="0" containsString="0" containsBlank="1"/>
    </cacheField>
    <cacheField name="Employee" numFmtId="0">
      <sharedItems count="2">
        <s v="Erika Figgins"/>
        <s v="Gwyneth Lamont"/>
      </sharedItems>
    </cacheField>
    <cacheField name="Company" numFmtId="0">
      <sharedItems/>
    </cacheField>
    <cacheField name="Ledger Account" numFmtId="0">
      <sharedItems count="1">
        <s v="511000:Salaries and Wages"/>
      </sharedItems>
    </cacheField>
    <cacheField name="Revenue Category/ Spend Category" numFmtId="0">
      <sharedItems count="1">
        <s v="Salaries - Professional and Administrative Staff (NonExempt) - Regular Bi - Weekly Pay (SC0408)"/>
      </sharedItems>
    </cacheField>
    <cacheField name="Amount" numFmtId="164">
      <sharedItems containsSemiMixedTypes="0" containsString="0" containsNumber="1" minValue="-420.75" maxValue="841.5"/>
    </cacheField>
    <cacheField name="Program" numFmtId="0">
      <sharedItems/>
    </cacheField>
    <cacheField name="Project" numFmtId="0">
      <sharedItems containsNonDate="0" containsString="0" containsBlank="1"/>
    </cacheField>
    <cacheField name="Gift" numFmtId="0">
      <sharedItems containsNonDate="0" containsString="0" containsBlank="1"/>
    </cacheField>
    <cacheField name="Grant" numFmtId="0">
      <sharedItems containsNonDate="0" containsString="0" containsBlank="1"/>
    </cacheField>
    <cacheField name="Cost Center" numFmtId="0">
      <sharedItems/>
    </cacheField>
    <cacheField name="Fund" numFmtId="0">
      <sharedItems/>
    </cacheField>
    <cacheField name="Function" numFmtId="0">
      <sharedItems/>
    </cacheField>
    <cacheField name="Supplier" numFmtId="0">
      <sharedItems containsNonDate="0" containsString="0" containsBlank="1"/>
    </cacheField>
    <cacheField name="Academic Term" numFmtId="0">
      <sharedItems containsNonDate="0" containsString="0" containsBlank="1"/>
    </cacheField>
    <cacheField name="Activity" numFmtId="0">
      <sharedItems containsNonDate="0" containsString="0" containsBlank="1"/>
    </cacheField>
    <cacheField name="Worktags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Operational Accounting Detail: ULRF UofL Research Foundation - 03/01/2026"/>
    <s v="Payroll Forward Accrual"/>
    <x v="0"/>
    <x v="0"/>
    <d v="2026-03-01T00:00:00"/>
    <d v="2026-02-28T00:00:00"/>
    <m/>
    <m/>
    <x v="0"/>
    <s v="ULRF UofL Research Foundation"/>
    <x v="0"/>
    <x v="0"/>
    <n v="-420.7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01/2026"/>
    <s v="Payroll Forward Accrual"/>
    <x v="0"/>
    <x v="0"/>
    <d v="2026-03-01T00:00:00"/>
    <d v="2026-02-28T00:00:00"/>
    <m/>
    <m/>
    <x v="0"/>
    <s v="ULRF UofL Research Foundation"/>
    <x v="0"/>
    <x v="0"/>
    <n v="-420.7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01/2026"/>
    <s v="Payroll Forward Accrual"/>
    <x v="0"/>
    <x v="0"/>
    <d v="2026-03-01T00:00:00"/>
    <d v="2026-02-28T00:00:00"/>
    <m/>
    <m/>
    <x v="1"/>
    <s v="ULRF UofL Research Foundation"/>
    <x v="0"/>
    <x v="0"/>
    <n v="-92.59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01/2026"/>
    <s v="Payroll Forward Accrual"/>
    <x v="0"/>
    <x v="0"/>
    <d v="2026-03-01T00:00:00"/>
    <d v="2026-02-28T00:00:00"/>
    <m/>
    <m/>
    <x v="1"/>
    <s v="ULRF UofL Research Foundation"/>
    <x v="0"/>
    <x v="0"/>
    <n v="-92.59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07/2026"/>
    <s v="Payroll Actual Accrual"/>
    <x v="1"/>
    <x v="1"/>
    <d v="2026-02-28T00:00:00"/>
    <d v="2026-03-07T00:00:00"/>
    <m/>
    <m/>
    <x v="1"/>
    <s v="ULRF UofL Research Foundation"/>
    <x v="0"/>
    <x v="0"/>
    <n v="185.17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07/2026"/>
    <s v="Payroll Actual Accrual"/>
    <x v="1"/>
    <x v="1"/>
    <d v="2026-03-07T00:00:00"/>
    <d v="2026-03-07T00:00:00"/>
    <m/>
    <m/>
    <x v="1"/>
    <s v="ULRF UofL Research Foundation"/>
    <x v="0"/>
    <x v="0"/>
    <n v="185.17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07/2026"/>
    <s v="Payroll Actual Accrual"/>
    <x v="1"/>
    <x v="1"/>
    <d v="2026-03-07T00:00:00"/>
    <d v="2026-03-07T00:00:00"/>
    <m/>
    <m/>
    <x v="0"/>
    <s v="ULRF UofL Research Foundation"/>
    <x v="0"/>
    <x v="0"/>
    <n v="841.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07/2026"/>
    <s v="Payroll Actual Accrual"/>
    <x v="1"/>
    <x v="1"/>
    <d v="2026-02-28T00:00:00"/>
    <d v="2026-03-07T00:00:00"/>
    <m/>
    <m/>
    <x v="0"/>
    <s v="ULRF UofL Research Foundation"/>
    <x v="0"/>
    <x v="0"/>
    <n v="841.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21/2026"/>
    <s v="Payroll Actual Accrual"/>
    <x v="2"/>
    <x v="2"/>
    <d v="2026-03-21T00:00:00"/>
    <d v="2026-03-21T00:00:00"/>
    <m/>
    <m/>
    <x v="1"/>
    <s v="ULRF UofL Research Foundation"/>
    <x v="0"/>
    <x v="0"/>
    <n v="277.76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21/2026"/>
    <s v="Payroll Actual Accrual"/>
    <x v="2"/>
    <x v="2"/>
    <d v="2026-03-14T00:00:00"/>
    <d v="2026-03-21T00:00:00"/>
    <m/>
    <m/>
    <x v="1"/>
    <s v="ULRF UofL Research Foundation"/>
    <x v="0"/>
    <x v="0"/>
    <n v="185.17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21/2026"/>
    <s v="Payroll Actual Accrual"/>
    <x v="2"/>
    <x v="2"/>
    <d v="2026-03-21T00:00:00"/>
    <d v="2026-03-21T00:00:00"/>
    <m/>
    <m/>
    <x v="0"/>
    <s v="ULRF UofL Research Foundation"/>
    <x v="0"/>
    <x v="0"/>
    <n v="841.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21/2026"/>
    <s v="Payroll Actual Accrual"/>
    <x v="2"/>
    <x v="2"/>
    <d v="2026-03-14T00:00:00"/>
    <d v="2026-03-21T00:00:00"/>
    <m/>
    <m/>
    <x v="0"/>
    <s v="ULRF UofL Research Foundation"/>
    <x v="0"/>
    <x v="0"/>
    <n v="841.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31/2026"/>
    <s v="Payroll Forward Accrual"/>
    <x v="2"/>
    <x v="3"/>
    <d v="2026-03-31T00:00:00"/>
    <d v="2026-03-31T00:00:00"/>
    <m/>
    <m/>
    <x v="1"/>
    <s v="ULRF UofL Research Foundation"/>
    <x v="0"/>
    <x v="0"/>
    <n v="198.4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31/2026"/>
    <s v="Payroll Forward Accrual"/>
    <x v="2"/>
    <x v="3"/>
    <d v="2026-03-31T00:00:00"/>
    <d v="2026-03-31T00:00:00"/>
    <m/>
    <m/>
    <x v="1"/>
    <s v="ULRF UofL Research Foundation"/>
    <x v="0"/>
    <x v="0"/>
    <n v="132.27000000000001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Gwyneth Lamont_x000a__x000a_Function: FN02 Research_x000a__x000a_Fund: FD01 Unrestricted Operating - Non General Funds_x000a__x000a_Job Profile: Research Technician I_x000a__x000a_Location: Health Sciences Center_x000a__x000a_Pay Group: Biweekly Pay Group_x000a__x000a_Position: P-190010510 Rsrch Techt Sr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31/2026"/>
    <s v="Payroll Forward Accrual"/>
    <x v="2"/>
    <x v="3"/>
    <d v="2026-03-31T00:00:00"/>
    <d v="2026-03-31T00:00:00"/>
    <m/>
    <m/>
    <x v="0"/>
    <s v="ULRF UofL Research Foundation"/>
    <x v="0"/>
    <x v="0"/>
    <n v="601.0700000000000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  <r>
    <s v="Operational Accounting Detail: ULRF UofL Research Foundation - 03/31/2026"/>
    <s v="Payroll Forward Accrual"/>
    <x v="2"/>
    <x v="3"/>
    <d v="2026-03-31T00:00:00"/>
    <d v="2026-03-31T00:00:00"/>
    <m/>
    <m/>
    <x v="0"/>
    <s v="ULRF UofL Research Foundation"/>
    <x v="0"/>
    <x v="0"/>
    <n v="601.07000000000005"/>
    <s v="PG05503 ULRF - Faculty Start-Up Funds - M Ramsey - Research Fund"/>
    <m/>
    <m/>
    <m/>
    <s v="CC000672 HSC - Dentistry - Oral Immune &amp; Infectious Disease"/>
    <s v="FD01 Unrestricted Operating - Non General Funds"/>
    <s v="FN02 Research"/>
    <m/>
    <m/>
    <m/>
    <s v="Cost Center: CC000672 HSC - Dentistry - Oral Immune &amp; Infectious Disease_x000a__x000a_Earning: Regular Hourly Pay_x000a__x000a_Employee: Erika Figgins_x000a__x000a_Function: FN02 Research_x000a__x000a_Fund: FD01 Unrestricted Operating - Non General Funds_x000a__x000a_Job Profile: Research Assistant III_x000a__x000a_Location: Health Sciences Center_x000a__x000a_Pay Group: Biweekly Pay Group_x000a__x000a_Position: P-190021629 Rsrch Techt II_x000a__x000a_Program: PG05503 ULRF - Faculty Start-Up Funds - M Ramsey - Research Fund_x000a__x000a_Run Category: Regular_x000a__x000a_Spend Category: Salaries - Professional and Administrative Staff (NonExempt) - Regular Bi - Weekly Pay (SC0408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FB6FEB-A67B-4158-A86E-71CE509D2A9F}" name="PivotTable20" cacheId="14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6" firstHeaderRow="1" firstDataRow="1" firstDataCol="1"/>
  <pivotFields count="24">
    <pivotField showAll="0"/>
    <pivotField showAll="0"/>
    <pivotField showAll="0">
      <items count="4">
        <item x="0"/>
        <item x="1"/>
        <item x="2"/>
        <item t="default"/>
      </items>
    </pivotField>
    <pivotField axis="axisRow" numFmtId="14" showAll="0">
      <items count="5">
        <item x="0"/>
        <item x="1"/>
        <item x="2"/>
        <item x="3"/>
        <item t="default"/>
      </items>
    </pivotField>
    <pivotField numFmtId="14" showAll="0"/>
    <pivotField numFmtId="1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showAll="0">
      <items count="2">
        <item x="0"/>
        <item t="default"/>
      </items>
    </pivotField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8"/>
    <field x="10"/>
    <field x="3"/>
  </rowFields>
  <rowItems count="13">
    <i>
      <x/>
    </i>
    <i r="1">
      <x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t="grand">
      <x/>
    </i>
  </rowItems>
  <colItems count="1">
    <i/>
  </colItems>
  <dataFields count="1">
    <dataField name="Sum of Amount" fld="1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5913-6A78-4DC8-9D30-1E13EC46AECB}">
  <dimension ref="A3:B16"/>
  <sheetViews>
    <sheetView tabSelected="1" workbookViewId="0">
      <selection activeCell="A3" sqref="A3"/>
    </sheetView>
  </sheetViews>
  <sheetFormatPr defaultRowHeight="12.75" x14ac:dyDescent="0.2"/>
  <cols>
    <col min="1" max="1" width="30.7109375" bestFit="1" customWidth="1"/>
    <col min="2" max="2" width="15.140625" bestFit="1" customWidth="1"/>
  </cols>
  <sheetData>
    <row r="3" spans="1:2" x14ac:dyDescent="0.2">
      <c r="A3" s="5" t="s">
        <v>216</v>
      </c>
      <c r="B3" t="s">
        <v>218</v>
      </c>
    </row>
    <row r="4" spans="1:2" x14ac:dyDescent="0.2">
      <c r="A4" s="6" t="s">
        <v>27</v>
      </c>
      <c r="B4" s="9">
        <v>3726.6400000000003</v>
      </c>
    </row>
    <row r="5" spans="1:2" x14ac:dyDescent="0.2">
      <c r="A5" s="7" t="s">
        <v>29</v>
      </c>
      <c r="B5" s="9">
        <v>3726.6400000000003</v>
      </c>
    </row>
    <row r="6" spans="1:2" x14ac:dyDescent="0.2">
      <c r="A6" s="8">
        <v>46082</v>
      </c>
      <c r="B6" s="9">
        <v>-841.5</v>
      </c>
    </row>
    <row r="7" spans="1:2" x14ac:dyDescent="0.2">
      <c r="A7" s="8">
        <v>46088</v>
      </c>
      <c r="B7" s="9">
        <v>1683</v>
      </c>
    </row>
    <row r="8" spans="1:2" x14ac:dyDescent="0.2">
      <c r="A8" s="8">
        <v>46102</v>
      </c>
      <c r="B8" s="9">
        <v>1683</v>
      </c>
    </row>
    <row r="9" spans="1:2" x14ac:dyDescent="0.2">
      <c r="A9" s="8">
        <v>46112</v>
      </c>
      <c r="B9" s="9">
        <v>1202.1400000000001</v>
      </c>
    </row>
    <row r="10" spans="1:2" x14ac:dyDescent="0.2">
      <c r="A10" s="6" t="s">
        <v>51</v>
      </c>
      <c r="B10" s="9">
        <v>978.76</v>
      </c>
    </row>
    <row r="11" spans="1:2" x14ac:dyDescent="0.2">
      <c r="A11" s="7" t="s">
        <v>29</v>
      </c>
      <c r="B11" s="9">
        <v>978.76</v>
      </c>
    </row>
    <row r="12" spans="1:2" x14ac:dyDescent="0.2">
      <c r="A12" s="8">
        <v>46082</v>
      </c>
      <c r="B12" s="9">
        <v>-185.18</v>
      </c>
    </row>
    <row r="13" spans="1:2" x14ac:dyDescent="0.2">
      <c r="A13" s="8">
        <v>46088</v>
      </c>
      <c r="B13" s="9">
        <v>370.34</v>
      </c>
    </row>
    <row r="14" spans="1:2" x14ac:dyDescent="0.2">
      <c r="A14" s="8">
        <v>46102</v>
      </c>
      <c r="B14" s="9">
        <v>462.92999999999995</v>
      </c>
    </row>
    <row r="15" spans="1:2" x14ac:dyDescent="0.2">
      <c r="A15" s="8">
        <v>46112</v>
      </c>
      <c r="B15" s="9">
        <v>330.67</v>
      </c>
    </row>
    <row r="16" spans="1:2" x14ac:dyDescent="0.2">
      <c r="A16" s="6" t="s">
        <v>217</v>
      </c>
      <c r="B16" s="9">
        <v>4705.4000000000005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workbookViewId="0"/>
  </sheetViews>
  <sheetFormatPr defaultColWidth="8" defaultRowHeight="12.75" x14ac:dyDescent="0.2"/>
  <cols>
    <col min="1" max="24" width="23.42578125" customWidth="1"/>
  </cols>
  <sheetData>
    <row r="1" spans="1:24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ht="409.5" x14ac:dyDescent="0.2">
      <c r="A2" s="3" t="s">
        <v>24</v>
      </c>
      <c r="B2" s="3" t="s">
        <v>25</v>
      </c>
      <c r="C2" s="3" t="s">
        <v>26</v>
      </c>
      <c r="D2" s="1">
        <v>46082</v>
      </c>
      <c r="E2" s="1">
        <v>46082</v>
      </c>
      <c r="F2" s="1">
        <v>46081</v>
      </c>
      <c r="G2" s="3"/>
      <c r="H2" s="3"/>
      <c r="I2" s="3" t="s">
        <v>27</v>
      </c>
      <c r="J2" s="3" t="s">
        <v>28</v>
      </c>
      <c r="K2" s="3" t="s">
        <v>29</v>
      </c>
      <c r="L2" s="3" t="s">
        <v>30</v>
      </c>
      <c r="M2" s="4">
        <v>-420.75</v>
      </c>
      <c r="N2" s="3" t="s">
        <v>31</v>
      </c>
      <c r="R2" s="3" t="s">
        <v>32</v>
      </c>
      <c r="S2" s="3" t="s">
        <v>33</v>
      </c>
      <c r="T2" s="3" t="s">
        <v>34</v>
      </c>
      <c r="X2" s="3" t="s">
        <v>35</v>
      </c>
    </row>
    <row r="3" spans="1:24" ht="409.5" x14ac:dyDescent="0.2">
      <c r="A3" s="3" t="s">
        <v>36</v>
      </c>
      <c r="B3" s="3" t="s">
        <v>37</v>
      </c>
      <c r="C3" s="3" t="s">
        <v>38</v>
      </c>
      <c r="D3" s="1">
        <v>46082</v>
      </c>
      <c r="E3" s="1">
        <v>46082</v>
      </c>
      <c r="F3" s="1">
        <v>46081</v>
      </c>
      <c r="G3" s="3"/>
      <c r="H3" s="3"/>
      <c r="I3" s="3" t="s">
        <v>39</v>
      </c>
      <c r="J3" s="3" t="s">
        <v>40</v>
      </c>
      <c r="K3" s="3" t="s">
        <v>41</v>
      </c>
      <c r="L3" s="3" t="s">
        <v>42</v>
      </c>
      <c r="M3" s="4">
        <v>-420.75</v>
      </c>
      <c r="N3" s="3" t="s">
        <v>43</v>
      </c>
      <c r="R3" s="3" t="s">
        <v>44</v>
      </c>
      <c r="S3" s="3" t="s">
        <v>45</v>
      </c>
      <c r="T3" s="3" t="s">
        <v>46</v>
      </c>
      <c r="X3" s="3" t="s">
        <v>47</v>
      </c>
    </row>
    <row r="4" spans="1:24" ht="409.5" x14ac:dyDescent="0.2">
      <c r="A4" s="3" t="s">
        <v>48</v>
      </c>
      <c r="B4" s="3" t="s">
        <v>49</v>
      </c>
      <c r="C4" s="3" t="s">
        <v>50</v>
      </c>
      <c r="D4" s="1">
        <v>46082</v>
      </c>
      <c r="E4" s="1">
        <v>46082</v>
      </c>
      <c r="F4" s="1">
        <v>46081</v>
      </c>
      <c r="G4" s="3"/>
      <c r="H4" s="3"/>
      <c r="I4" s="3" t="s">
        <v>51</v>
      </c>
      <c r="J4" s="3" t="s">
        <v>52</v>
      </c>
      <c r="K4" s="3" t="s">
        <v>53</v>
      </c>
      <c r="L4" s="3" t="s">
        <v>54</v>
      </c>
      <c r="M4" s="4">
        <v>-92.59</v>
      </c>
      <c r="N4" s="3" t="s">
        <v>55</v>
      </c>
      <c r="R4" s="3" t="s">
        <v>56</v>
      </c>
      <c r="S4" s="3" t="s">
        <v>57</v>
      </c>
      <c r="T4" s="3" t="s">
        <v>58</v>
      </c>
      <c r="X4" s="3" t="s">
        <v>59</v>
      </c>
    </row>
    <row r="5" spans="1:24" ht="409.5" x14ac:dyDescent="0.2">
      <c r="A5" s="3" t="s">
        <v>60</v>
      </c>
      <c r="B5" s="3" t="s">
        <v>61</v>
      </c>
      <c r="C5" s="3" t="s">
        <v>62</v>
      </c>
      <c r="D5" s="1">
        <v>46082</v>
      </c>
      <c r="E5" s="1">
        <v>46082</v>
      </c>
      <c r="F5" s="1">
        <v>46081</v>
      </c>
      <c r="G5" s="3"/>
      <c r="H5" s="3"/>
      <c r="I5" s="3" t="s">
        <v>63</v>
      </c>
      <c r="J5" s="3" t="s">
        <v>64</v>
      </c>
      <c r="K5" s="3" t="s">
        <v>65</v>
      </c>
      <c r="L5" s="3" t="s">
        <v>66</v>
      </c>
      <c r="M5" s="4">
        <v>-92.59</v>
      </c>
      <c r="N5" s="3" t="s">
        <v>67</v>
      </c>
      <c r="R5" s="3" t="s">
        <v>68</v>
      </c>
      <c r="S5" s="3" t="s">
        <v>69</v>
      </c>
      <c r="T5" s="3" t="s">
        <v>70</v>
      </c>
      <c r="X5" s="3" t="s">
        <v>71</v>
      </c>
    </row>
    <row r="6" spans="1:24" ht="409.5" x14ac:dyDescent="0.2">
      <c r="A6" s="3" t="s">
        <v>72</v>
      </c>
      <c r="B6" s="3" t="s">
        <v>73</v>
      </c>
      <c r="C6" s="3" t="s">
        <v>74</v>
      </c>
      <c r="D6" s="1">
        <v>46088</v>
      </c>
      <c r="E6" s="1">
        <v>46081</v>
      </c>
      <c r="F6" s="1">
        <v>46088</v>
      </c>
      <c r="G6" s="3"/>
      <c r="H6" s="3"/>
      <c r="I6" s="3" t="s">
        <v>75</v>
      </c>
      <c r="J6" s="3" t="s">
        <v>76</v>
      </c>
      <c r="K6" s="3" t="s">
        <v>77</v>
      </c>
      <c r="L6" s="3" t="s">
        <v>78</v>
      </c>
      <c r="M6" s="4">
        <v>185.17</v>
      </c>
      <c r="N6" s="3" t="s">
        <v>79</v>
      </c>
      <c r="R6" s="3" t="s">
        <v>80</v>
      </c>
      <c r="S6" s="3" t="s">
        <v>81</v>
      </c>
      <c r="T6" s="3" t="s">
        <v>82</v>
      </c>
      <c r="X6" s="3" t="s">
        <v>83</v>
      </c>
    </row>
    <row r="7" spans="1:24" ht="409.5" x14ac:dyDescent="0.2">
      <c r="A7" s="3" t="s">
        <v>84</v>
      </c>
      <c r="B7" s="3" t="s">
        <v>85</v>
      </c>
      <c r="C7" s="3" t="s">
        <v>86</v>
      </c>
      <c r="D7" s="1">
        <v>46088</v>
      </c>
      <c r="E7" s="1">
        <v>46088</v>
      </c>
      <c r="F7" s="1">
        <v>46088</v>
      </c>
      <c r="G7" s="3"/>
      <c r="H7" s="3"/>
      <c r="I7" s="3" t="s">
        <v>87</v>
      </c>
      <c r="J7" s="3" t="s">
        <v>88</v>
      </c>
      <c r="K7" s="3" t="s">
        <v>89</v>
      </c>
      <c r="L7" s="3" t="s">
        <v>90</v>
      </c>
      <c r="M7" s="4">
        <v>185.17</v>
      </c>
      <c r="N7" s="3" t="s">
        <v>91</v>
      </c>
      <c r="R7" s="3" t="s">
        <v>92</v>
      </c>
      <c r="S7" s="3" t="s">
        <v>93</v>
      </c>
      <c r="T7" s="3" t="s">
        <v>94</v>
      </c>
      <c r="X7" s="3" t="s">
        <v>95</v>
      </c>
    </row>
    <row r="8" spans="1:24" ht="409.5" x14ac:dyDescent="0.2">
      <c r="A8" s="3" t="s">
        <v>96</v>
      </c>
      <c r="B8" s="3" t="s">
        <v>97</v>
      </c>
      <c r="C8" s="3" t="s">
        <v>98</v>
      </c>
      <c r="D8" s="1">
        <v>46088</v>
      </c>
      <c r="E8" s="1">
        <v>46088</v>
      </c>
      <c r="F8" s="1">
        <v>46088</v>
      </c>
      <c r="G8" s="3"/>
      <c r="H8" s="3"/>
      <c r="I8" s="3" t="s">
        <v>99</v>
      </c>
      <c r="J8" s="3" t="s">
        <v>100</v>
      </c>
      <c r="K8" s="3" t="s">
        <v>101</v>
      </c>
      <c r="L8" s="3" t="s">
        <v>102</v>
      </c>
      <c r="M8" s="4">
        <v>841.5</v>
      </c>
      <c r="N8" s="3" t="s">
        <v>103</v>
      </c>
      <c r="R8" s="3" t="s">
        <v>104</v>
      </c>
      <c r="S8" s="3" t="s">
        <v>105</v>
      </c>
      <c r="T8" s="3" t="s">
        <v>106</v>
      </c>
      <c r="X8" s="3" t="s">
        <v>107</v>
      </c>
    </row>
    <row r="9" spans="1:24" ht="409.5" x14ac:dyDescent="0.2">
      <c r="A9" s="3" t="s">
        <v>108</v>
      </c>
      <c r="B9" s="3" t="s">
        <v>109</v>
      </c>
      <c r="C9" s="3" t="s">
        <v>110</v>
      </c>
      <c r="D9" s="1">
        <v>46088</v>
      </c>
      <c r="E9" s="1">
        <v>46081</v>
      </c>
      <c r="F9" s="1">
        <v>46088</v>
      </c>
      <c r="G9" s="3"/>
      <c r="H9" s="3"/>
      <c r="I9" s="3" t="s">
        <v>111</v>
      </c>
      <c r="J9" s="3" t="s">
        <v>112</v>
      </c>
      <c r="K9" s="3" t="s">
        <v>113</v>
      </c>
      <c r="L9" s="3" t="s">
        <v>114</v>
      </c>
      <c r="M9" s="4">
        <v>841.5</v>
      </c>
      <c r="N9" s="3" t="s">
        <v>115</v>
      </c>
      <c r="R9" s="3" t="s">
        <v>116</v>
      </c>
      <c r="S9" s="3" t="s">
        <v>117</v>
      </c>
      <c r="T9" s="3" t="s">
        <v>118</v>
      </c>
      <c r="X9" s="3" t="s">
        <v>119</v>
      </c>
    </row>
    <row r="10" spans="1:24" ht="409.5" x14ac:dyDescent="0.2">
      <c r="A10" s="3" t="s">
        <v>120</v>
      </c>
      <c r="B10" s="3" t="s">
        <v>121</v>
      </c>
      <c r="C10" s="3" t="s">
        <v>122</v>
      </c>
      <c r="D10" s="1">
        <v>46102</v>
      </c>
      <c r="E10" s="1">
        <v>46102</v>
      </c>
      <c r="F10" s="1">
        <v>46102</v>
      </c>
      <c r="G10" s="3"/>
      <c r="H10" s="3"/>
      <c r="I10" s="3" t="s">
        <v>123</v>
      </c>
      <c r="J10" s="3" t="s">
        <v>124</v>
      </c>
      <c r="K10" s="3" t="s">
        <v>125</v>
      </c>
      <c r="L10" s="3" t="s">
        <v>126</v>
      </c>
      <c r="M10" s="4">
        <v>277.76</v>
      </c>
      <c r="N10" s="3" t="s">
        <v>127</v>
      </c>
      <c r="R10" s="3" t="s">
        <v>128</v>
      </c>
      <c r="S10" s="3" t="s">
        <v>129</v>
      </c>
      <c r="T10" s="3" t="s">
        <v>130</v>
      </c>
      <c r="X10" s="3" t="s">
        <v>131</v>
      </c>
    </row>
    <row r="11" spans="1:24" ht="409.5" x14ac:dyDescent="0.2">
      <c r="A11" s="3" t="s">
        <v>132</v>
      </c>
      <c r="B11" s="3" t="s">
        <v>133</v>
      </c>
      <c r="C11" s="3" t="s">
        <v>134</v>
      </c>
      <c r="D11" s="1">
        <v>46102</v>
      </c>
      <c r="E11" s="1">
        <v>46095</v>
      </c>
      <c r="F11" s="1">
        <v>46102</v>
      </c>
      <c r="G11" s="3"/>
      <c r="H11" s="3"/>
      <c r="I11" s="3" t="s">
        <v>135</v>
      </c>
      <c r="J11" s="3" t="s">
        <v>136</v>
      </c>
      <c r="K11" s="3" t="s">
        <v>137</v>
      </c>
      <c r="L11" s="3" t="s">
        <v>138</v>
      </c>
      <c r="M11" s="4">
        <v>185.17</v>
      </c>
      <c r="N11" s="3" t="s">
        <v>139</v>
      </c>
      <c r="R11" s="3" t="s">
        <v>140</v>
      </c>
      <c r="S11" s="3" t="s">
        <v>141</v>
      </c>
      <c r="T11" s="3" t="s">
        <v>142</v>
      </c>
      <c r="X11" s="3" t="s">
        <v>143</v>
      </c>
    </row>
    <row r="12" spans="1:24" ht="409.5" x14ac:dyDescent="0.2">
      <c r="A12" s="3" t="s">
        <v>144</v>
      </c>
      <c r="B12" s="3" t="s">
        <v>145</v>
      </c>
      <c r="C12" s="3" t="s">
        <v>146</v>
      </c>
      <c r="D12" s="1">
        <v>46102</v>
      </c>
      <c r="E12" s="1">
        <v>46102</v>
      </c>
      <c r="F12" s="1">
        <v>46102</v>
      </c>
      <c r="G12" s="3"/>
      <c r="H12" s="3"/>
      <c r="I12" s="3" t="s">
        <v>147</v>
      </c>
      <c r="J12" s="3" t="s">
        <v>148</v>
      </c>
      <c r="K12" s="3" t="s">
        <v>149</v>
      </c>
      <c r="L12" s="3" t="s">
        <v>150</v>
      </c>
      <c r="M12" s="4">
        <v>841.5</v>
      </c>
      <c r="N12" s="3" t="s">
        <v>151</v>
      </c>
      <c r="R12" s="3" t="s">
        <v>152</v>
      </c>
      <c r="S12" s="3" t="s">
        <v>153</v>
      </c>
      <c r="T12" s="3" t="s">
        <v>154</v>
      </c>
      <c r="X12" s="3" t="s">
        <v>155</v>
      </c>
    </row>
    <row r="13" spans="1:24" ht="409.5" x14ac:dyDescent="0.2">
      <c r="A13" s="3" t="s">
        <v>156</v>
      </c>
      <c r="B13" s="3" t="s">
        <v>157</v>
      </c>
      <c r="C13" s="3" t="s">
        <v>158</v>
      </c>
      <c r="D13" s="1">
        <v>46102</v>
      </c>
      <c r="E13" s="1">
        <v>46095</v>
      </c>
      <c r="F13" s="1">
        <v>46102</v>
      </c>
      <c r="G13" s="3"/>
      <c r="H13" s="3"/>
      <c r="I13" s="3" t="s">
        <v>159</v>
      </c>
      <c r="J13" s="3" t="s">
        <v>160</v>
      </c>
      <c r="K13" s="3" t="s">
        <v>161</v>
      </c>
      <c r="L13" s="3" t="s">
        <v>162</v>
      </c>
      <c r="M13" s="4">
        <v>841.5</v>
      </c>
      <c r="N13" s="3" t="s">
        <v>163</v>
      </c>
      <c r="R13" s="3" t="s">
        <v>164</v>
      </c>
      <c r="S13" s="3" t="s">
        <v>165</v>
      </c>
      <c r="T13" s="3" t="s">
        <v>166</v>
      </c>
      <c r="X13" s="3" t="s">
        <v>167</v>
      </c>
    </row>
    <row r="14" spans="1:24" ht="409.5" x14ac:dyDescent="0.2">
      <c r="A14" s="3" t="s">
        <v>168</v>
      </c>
      <c r="B14" s="3" t="s">
        <v>169</v>
      </c>
      <c r="C14" s="3" t="s">
        <v>170</v>
      </c>
      <c r="D14" s="1">
        <v>46112</v>
      </c>
      <c r="E14" s="1">
        <v>46112</v>
      </c>
      <c r="F14" s="1">
        <v>46112</v>
      </c>
      <c r="G14" s="3"/>
      <c r="H14" s="3"/>
      <c r="I14" s="3" t="s">
        <v>171</v>
      </c>
      <c r="J14" s="3" t="s">
        <v>172</v>
      </c>
      <c r="K14" s="3" t="s">
        <v>173</v>
      </c>
      <c r="L14" s="3" t="s">
        <v>174</v>
      </c>
      <c r="M14" s="4">
        <v>198.4</v>
      </c>
      <c r="N14" s="3" t="s">
        <v>175</v>
      </c>
      <c r="R14" s="3" t="s">
        <v>176</v>
      </c>
      <c r="S14" s="3" t="s">
        <v>177</v>
      </c>
      <c r="T14" s="3" t="s">
        <v>178</v>
      </c>
      <c r="X14" s="3" t="s">
        <v>179</v>
      </c>
    </row>
    <row r="15" spans="1:24" ht="409.5" x14ac:dyDescent="0.2">
      <c r="A15" s="3" t="s">
        <v>180</v>
      </c>
      <c r="B15" s="3" t="s">
        <v>181</v>
      </c>
      <c r="C15" s="3" t="s">
        <v>182</v>
      </c>
      <c r="D15" s="1">
        <v>46112</v>
      </c>
      <c r="E15" s="1">
        <v>46112</v>
      </c>
      <c r="F15" s="1">
        <v>46112</v>
      </c>
      <c r="G15" s="3"/>
      <c r="H15" s="3"/>
      <c r="I15" s="3" t="s">
        <v>183</v>
      </c>
      <c r="J15" s="3" t="s">
        <v>184</v>
      </c>
      <c r="K15" s="3" t="s">
        <v>185</v>
      </c>
      <c r="L15" s="3" t="s">
        <v>186</v>
      </c>
      <c r="M15" s="4">
        <v>132.27000000000001</v>
      </c>
      <c r="N15" s="3" t="s">
        <v>187</v>
      </c>
      <c r="R15" s="3" t="s">
        <v>188</v>
      </c>
      <c r="S15" s="3" t="s">
        <v>189</v>
      </c>
      <c r="T15" s="3" t="s">
        <v>190</v>
      </c>
      <c r="X15" s="3" t="s">
        <v>191</v>
      </c>
    </row>
    <row r="16" spans="1:24" ht="409.5" x14ac:dyDescent="0.2">
      <c r="A16" s="3" t="s">
        <v>192</v>
      </c>
      <c r="B16" s="3" t="s">
        <v>193</v>
      </c>
      <c r="C16" s="3" t="s">
        <v>194</v>
      </c>
      <c r="D16" s="1">
        <v>46112</v>
      </c>
      <c r="E16" s="1">
        <v>46112</v>
      </c>
      <c r="F16" s="1">
        <v>46112</v>
      </c>
      <c r="G16" s="3"/>
      <c r="H16" s="3"/>
      <c r="I16" s="3" t="s">
        <v>195</v>
      </c>
      <c r="J16" s="3" t="s">
        <v>196</v>
      </c>
      <c r="K16" s="3" t="s">
        <v>197</v>
      </c>
      <c r="L16" s="3" t="s">
        <v>198</v>
      </c>
      <c r="M16" s="4">
        <v>601.07000000000005</v>
      </c>
      <c r="N16" s="3" t="s">
        <v>199</v>
      </c>
      <c r="R16" s="3" t="s">
        <v>200</v>
      </c>
      <c r="S16" s="3" t="s">
        <v>201</v>
      </c>
      <c r="T16" s="3" t="s">
        <v>202</v>
      </c>
      <c r="X16" s="3" t="s">
        <v>203</v>
      </c>
    </row>
    <row r="17" spans="1:24" ht="409.5" x14ac:dyDescent="0.2">
      <c r="A17" s="3" t="s">
        <v>204</v>
      </c>
      <c r="B17" s="3" t="s">
        <v>205</v>
      </c>
      <c r="C17" s="3" t="s">
        <v>206</v>
      </c>
      <c r="D17" s="1">
        <v>46112</v>
      </c>
      <c r="E17" s="1">
        <v>46112</v>
      </c>
      <c r="F17" s="1">
        <v>46112</v>
      </c>
      <c r="G17" s="3"/>
      <c r="H17" s="3"/>
      <c r="I17" s="3" t="s">
        <v>207</v>
      </c>
      <c r="J17" s="3" t="s">
        <v>208</v>
      </c>
      <c r="K17" s="3" t="s">
        <v>209</v>
      </c>
      <c r="L17" s="3" t="s">
        <v>210</v>
      </c>
      <c r="M17" s="4">
        <v>601.07000000000005</v>
      </c>
      <c r="N17" s="3" t="s">
        <v>211</v>
      </c>
      <c r="R17" s="3" t="s">
        <v>212</v>
      </c>
      <c r="S17" s="3" t="s">
        <v>213</v>
      </c>
      <c r="T17" s="3" t="s">
        <v>214</v>
      </c>
      <c r="X17" s="3" t="s">
        <v>215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Details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Sedaghat, Nastaran</cp:lastModifiedBy>
  <dcterms:modified xsi:type="dcterms:W3CDTF">2026-04-20T19:16:43Z</dcterms:modified>
</cp:coreProperties>
</file>